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0"/>
  </bookViews>
  <sheets>
    <sheet name="Cac lớp thường" sheetId="1" r:id="rId1"/>
    <sheet name="CLC" sheetId="2" r:id="rId2"/>
    <sheet name="K56,57,K58 QTKD" sheetId="3" r:id="rId3"/>
  </sheets>
  <definedNames>
    <definedName name="_xlnm._FilterDatabase" localSheetId="0" hidden="1">'Cac lớp thường'!$A$5:$L$22</definedName>
    <definedName name="_xlnm._FilterDatabase" localSheetId="1" hidden="1">'CLC'!$A$5:$J$25</definedName>
    <definedName name="_xlnm._FilterDatabase" localSheetId="2" hidden="1">'K56,57,K58 QTKD'!$A$5:$I$30</definedName>
    <definedName name="_xlnm.Print_Titles" localSheetId="0">'Cac lớp thường'!$4:$5</definedName>
    <definedName name="_xlnm.Print_Titles" localSheetId="1">'CLC'!$4:$5</definedName>
    <definedName name="_xlnm.Print_Titles" localSheetId="2">'K56,57,K58 QTKD'!$4:$5</definedName>
  </definedNames>
  <calcPr fullCalcOnLoad="1"/>
</workbook>
</file>

<file path=xl/sharedStrings.xml><?xml version="1.0" encoding="utf-8"?>
<sst xmlns="http://schemas.openxmlformats.org/spreadsheetml/2006/main" count="440" uniqueCount="279">
  <si>
    <t>  STT</t>
  </si>
  <si>
    <t>Họ tên</t>
  </si>
  <si>
    <t>Ngày sinh</t>
  </si>
  <si>
    <t>Loại học bổng</t>
  </si>
  <si>
    <t>Tổng số tiền được nhận (5 tháng)</t>
  </si>
  <si>
    <t>Lớp</t>
  </si>
  <si>
    <t>Mức học bổng</t>
  </si>
  <si>
    <t>Tổng:</t>
  </si>
  <si>
    <t>Ghi chú</t>
  </si>
  <si>
    <t>Mã sinh viên</t>
  </si>
  <si>
    <t>C</t>
  </si>
  <si>
    <t>B</t>
  </si>
  <si>
    <t>A</t>
  </si>
  <si>
    <t>Mã SV</t>
  </si>
  <si>
    <t>Tổng số tiền được nhận 
(5 tháng)</t>
  </si>
  <si>
    <t> 81 </t>
  </si>
  <si>
    <t> 3.39 </t>
  </si>
  <si>
    <t> 87 </t>
  </si>
  <si>
    <t> 82 </t>
  </si>
  <si>
    <t> 84 </t>
  </si>
  <si>
    <t> QH-2011-E KETOAN</t>
  </si>
  <si>
    <t> QH-2011-E KINHTE</t>
  </si>
  <si>
    <t> QH-2011-E KTPT</t>
  </si>
  <si>
    <t> QH-2011-E KTQT</t>
  </si>
  <si>
    <t> 3.84 </t>
  </si>
  <si>
    <t> QH-2011-E TCNH</t>
  </si>
  <si>
    <t> 3.74 </t>
  </si>
  <si>
    <t> QH-2012-E KETOAN</t>
  </si>
  <si>
    <t> 3.76 </t>
  </si>
  <si>
    <t> 92 </t>
  </si>
  <si>
    <t> QH-2012-E KINHTE</t>
  </si>
  <si>
    <t> 3.57 </t>
  </si>
  <si>
    <t>  Nguyễn Thị Quỳnh </t>
  </si>
  <si>
    <t> 16/10/1994 </t>
  </si>
  <si>
    <t> QH-2012-E KTPT</t>
  </si>
  <si>
    <t> 3.78 </t>
  </si>
  <si>
    <t> 3.64 </t>
  </si>
  <si>
    <t>  Nguyễn Thị Thanh Thảo </t>
  </si>
  <si>
    <t> 24/12/1994 </t>
  </si>
  <si>
    <t> QH-2012-E KTQT</t>
  </si>
  <si>
    <t> 79 </t>
  </si>
  <si>
    <t> QH-2012-E TCNH</t>
  </si>
  <si>
    <t> 3.82 </t>
  </si>
  <si>
    <t> 77 </t>
  </si>
  <si>
    <t>  Trương Quế Hằng </t>
  </si>
  <si>
    <t> 25/11/1995 </t>
  </si>
  <si>
    <t> QH-2013-E KINHTE</t>
  </si>
  <si>
    <t> 91 </t>
  </si>
  <si>
    <t> QH-2013-E KTPT</t>
  </si>
  <si>
    <t> 3.88 </t>
  </si>
  <si>
    <t> QH-2013-E KTQT</t>
  </si>
  <si>
    <t> QH-2013-E TCNH</t>
  </si>
  <si>
    <t>  Phạm Thị Khánh Linh </t>
  </si>
  <si>
    <t> 17/11/1993 </t>
  </si>
  <si>
    <t> QH-2011-E KTQT-CLC</t>
  </si>
  <si>
    <t> 97 </t>
  </si>
  <si>
    <t> QH-2011-E TCNH-CLC</t>
  </si>
  <si>
    <t>  Đỗ Mai Hương </t>
  </si>
  <si>
    <t> 01/03/1993 </t>
  </si>
  <si>
    <t> QH-2012-E TCNH-CLC</t>
  </si>
  <si>
    <t> 3.71 </t>
  </si>
  <si>
    <t> QH-2013-E KTQT-CLC</t>
  </si>
  <si>
    <t> QH-2013-E TCNH-CLC</t>
  </si>
  <si>
    <t> QH-2011-E QTKD</t>
  </si>
  <si>
    <t> 3.69 </t>
  </si>
  <si>
    <t>  Nguyễn Thị Thảo Ly </t>
  </si>
  <si>
    <t> QH-2012-E QTKD</t>
  </si>
  <si>
    <t> 12050038 </t>
  </si>
  <si>
    <t>  Nguyễn Anh Hào </t>
  </si>
  <si>
    <t> 04/02/1994 </t>
  </si>
  <si>
    <t> 12050051 </t>
  </si>
  <si>
    <t>  Bùi Minh Huyền </t>
  </si>
  <si>
    <t> 16/11/1994 </t>
  </si>
  <si>
    <t> 3.63 </t>
  </si>
  <si>
    <t>  Nguyễn Như Thế Anh </t>
  </si>
  <si>
    <t> 28/08/1993 </t>
  </si>
  <si>
    <t> QH-2013-E QTKD</t>
  </si>
  <si>
    <t>(Kèm theo Quyết định số:          /QĐ-ĐHKT ngày      tháng       năm 2014)</t>
  </si>
  <si>
    <t>(Kèm theo Quyết định số:        /QĐ-ĐHKT ngày      tháng       năm 2014)</t>
  </si>
  <si>
    <t> 3.81 </t>
  </si>
  <si>
    <t xml:space="preserve"> DANH SÁCH SINH VIÊN ĐƯỢC CẤP HỌC BỔNG KHUYẾN KHÍCH HỌC TẬP</t>
  </si>
  <si>
    <t>DANH SÁCH SINH VIÊN ĐƯỢC NHẬN HỌC BỔNG KHUYẾN KHÍCH HỌC TẬP</t>
  </si>
  <si>
    <t> 12050223 </t>
  </si>
  <si>
    <t>  Lê Thị Minh Phương </t>
  </si>
  <si>
    <t> 16/07/1994 </t>
  </si>
  <si>
    <t> 11050113 </t>
  </si>
  <si>
    <t>  Đỗ Hồng Ngân </t>
  </si>
  <si>
    <t> 05/11/1993 </t>
  </si>
  <si>
    <t> 3.79 </t>
  </si>
  <si>
    <t> 11050258 </t>
  </si>
  <si>
    <t>  Ninh Thị Mai </t>
  </si>
  <si>
    <t> 04/10/1993 </t>
  </si>
  <si>
    <t> 3.53 </t>
  </si>
  <si>
    <t> 73 </t>
  </si>
  <si>
    <t> 11050157 </t>
  </si>
  <si>
    <t>  Ngô Thị Phương Thảo </t>
  </si>
  <si>
    <t> 12/02/1993 </t>
  </si>
  <si>
    <t> 11050416 </t>
  </si>
  <si>
    <t> 3.94 </t>
  </si>
  <si>
    <t> 11050203 </t>
  </si>
  <si>
    <t>  Lê Thuý Vinh </t>
  </si>
  <si>
    <t> 01/09/1993 </t>
  </si>
  <si>
    <t> 12050005 </t>
  </si>
  <si>
    <t>  Nguyễn Kiều Anh </t>
  </si>
  <si>
    <t> 17/02/1994 </t>
  </si>
  <si>
    <t> 12050054 </t>
  </si>
  <si>
    <t>  Giáp Ngọc Hùng </t>
  </si>
  <si>
    <t> 06/04/1994 </t>
  </si>
  <si>
    <t> 12050587 </t>
  </si>
  <si>
    <t> 12050314 </t>
  </si>
  <si>
    <t> 12050183 </t>
  </si>
  <si>
    <t>  Nguyễn Mạnh Thắng </t>
  </si>
  <si>
    <t> 09/11/1993 </t>
  </si>
  <si>
    <t> 13050014 </t>
  </si>
  <si>
    <t> 3.56 </t>
  </si>
  <si>
    <t> 13050613 </t>
  </si>
  <si>
    <t>  Dương Quốc Tuấn </t>
  </si>
  <si>
    <t> 02/10/1995 </t>
  </si>
  <si>
    <t> 3.5 </t>
  </si>
  <si>
    <t> 3.54 </t>
  </si>
  <si>
    <t> 13050264 </t>
  </si>
  <si>
    <t>  Trịnh Thị Vân </t>
  </si>
  <si>
    <t> 08/01/1995 </t>
  </si>
  <si>
    <t>HỌC KỲ II NĂM HỌC 2013 - 2014 HỆ CHUẨN</t>
  </si>
  <si>
    <t>HỌC KỲ II NĂM HỌC 2013 - 2014 HỆ CHẤT LƯỢNG CAO</t>
  </si>
  <si>
    <t>ĐRL học kỳ II năm học 2013-2014</t>
  </si>
  <si>
    <t>Điểm TBCHT học kỳ II năm học 2013 - 2014</t>
  </si>
  <si>
    <t>ĐRL học kỳ II năm học
 2013-2014</t>
  </si>
  <si>
    <t> 11050365 </t>
  </si>
  <si>
    <t>  Vũ Văn Trung </t>
  </si>
  <si>
    <t> 04/12/1994 </t>
  </si>
  <si>
    <t> 90 </t>
  </si>
  <si>
    <t> 11050369 </t>
  </si>
  <si>
    <t>  Lê Thị Thanh Xuân </t>
  </si>
  <si>
    <t> 07/03/1993 </t>
  </si>
  <si>
    <t> 11050317 </t>
  </si>
  <si>
    <t> 11050100 </t>
  </si>
  <si>
    <t>  Phùng Thu Lý </t>
  </si>
  <si>
    <t> 06/07/1993 </t>
  </si>
  <si>
    <t> 3.77 </t>
  </si>
  <si>
    <t> 11050148 </t>
  </si>
  <si>
    <t>  Nguyễn Hữu Quý </t>
  </si>
  <si>
    <t> 22/02/1993 </t>
  </si>
  <si>
    <t> 12050287 </t>
  </si>
  <si>
    <t>  Đỗ Thuỳ Linh </t>
  </si>
  <si>
    <t> 08/01/1994 </t>
  </si>
  <si>
    <t> 3.46 </t>
  </si>
  <si>
    <t> 13050193 </t>
  </si>
  <si>
    <t>  Vũ Văn Tú </t>
  </si>
  <si>
    <t> 07/10/1995 </t>
  </si>
  <si>
    <t> 13050185 </t>
  </si>
  <si>
    <t>  Hán Thu Trang </t>
  </si>
  <si>
    <t> 30/09/1995 </t>
  </si>
  <si>
    <t> 3.36 </t>
  </si>
  <si>
    <t> 13050321 </t>
  </si>
  <si>
    <t>  Ngô Thị Bá Thành </t>
  </si>
  <si>
    <t> 10/04/1995 </t>
  </si>
  <si>
    <t> 3.19 </t>
  </si>
  <si>
    <t> 13050096 </t>
  </si>
  <si>
    <t>  Lê Ngọc Anh </t>
  </si>
  <si>
    <t> 3.07 </t>
  </si>
  <si>
    <t> 13050235 </t>
  </si>
  <si>
    <t>  Lại Thanh Loan </t>
  </si>
  <si>
    <t> 29/09/1995 </t>
  </si>
  <si>
    <t> 72 </t>
  </si>
  <si>
    <t> 13050251 </t>
  </si>
  <si>
    <t>  Hoàng Hà Phương Thảo </t>
  </si>
  <si>
    <t> 06/04/1995 </t>
  </si>
  <si>
    <t> 3.25 </t>
  </si>
  <si>
    <t> 13050699 </t>
  </si>
  <si>
    <t>  Lê Quỳnh Mai </t>
  </si>
  <si>
    <t> 15/11/1995 </t>
  </si>
  <si>
    <t> 12050016 </t>
  </si>
  <si>
    <t>  Đinh Xuân Chung </t>
  </si>
  <si>
    <t> 16/01/1993 </t>
  </si>
  <si>
    <t> QH-2012-E KTQT-CLC</t>
  </si>
  <si>
    <t> 12050132 </t>
  </si>
  <si>
    <t>  Hoàng Thị Hải Yến </t>
  </si>
  <si>
    <t> 02/10/1994 </t>
  </si>
  <si>
    <t> 3.75 </t>
  </si>
  <si>
    <t> 12050063 </t>
  </si>
  <si>
    <t>  Nhâm Khánh Linh </t>
  </si>
  <si>
    <t> 20/01/1994 </t>
  </si>
  <si>
    <t> 89 </t>
  </si>
  <si>
    <t> 11050095 </t>
  </si>
  <si>
    <t>  Nguyễn Hoàng Long </t>
  </si>
  <si>
    <t> 12/09/1993 </t>
  </si>
  <si>
    <t> 83 </t>
  </si>
  <si>
    <t> 11050098 </t>
  </si>
  <si>
    <t> 3.55 </t>
  </si>
  <si>
    <t> 95 </t>
  </si>
  <si>
    <t> 11050002 </t>
  </si>
  <si>
    <t> 11050027 </t>
  </si>
  <si>
    <t>  Phạm Khánh Duy </t>
  </si>
  <si>
    <t> 13/10/1993 </t>
  </si>
  <si>
    <t> 3.47 </t>
  </si>
  <si>
    <t> 11050427 </t>
  </si>
  <si>
    <t>  Lê Thị Phương Thảo </t>
  </si>
  <si>
    <t> 13/12/1993 </t>
  </si>
  <si>
    <t> 11050368 </t>
  </si>
  <si>
    <t>  Nguyễn Thị Hồng Vân </t>
  </si>
  <si>
    <t> 18/04/1993 </t>
  </si>
  <si>
    <t> 3.44 </t>
  </si>
  <si>
    <t> 11050159 </t>
  </si>
  <si>
    <t>  Nguyễn Thị Thảo </t>
  </si>
  <si>
    <t> 12/11/1993 </t>
  </si>
  <si>
    <t> 3.42 </t>
  </si>
  <si>
    <t> 12050082 </t>
  </si>
  <si>
    <t>  Nguyễn Thị Hồng Nhung </t>
  </si>
  <si>
    <t> 17/10/1994 </t>
  </si>
  <si>
    <t> 12050159 </t>
  </si>
  <si>
    <t>  Nguyễn Huy Hoàng </t>
  </si>
  <si>
    <t> 06/07/1994 </t>
  </si>
  <si>
    <t> 3.62 </t>
  </si>
  <si>
    <t> 12050079 </t>
  </si>
  <si>
    <t>  Nguyễn Thị Nguyên </t>
  </si>
  <si>
    <t> 22/01/1994 </t>
  </si>
  <si>
    <t> 3.61 </t>
  </si>
  <si>
    <t> 12050094 </t>
  </si>
  <si>
    <t>  Vũ Thị Phương Thảo </t>
  </si>
  <si>
    <t> 18/02/1994 </t>
  </si>
  <si>
    <t> 12050335 </t>
  </si>
  <si>
    <t>  Trịnh Quang Vinh </t>
  </si>
  <si>
    <t> 06/05/1994 </t>
  </si>
  <si>
    <t> 3.51 </t>
  </si>
  <si>
    <t> 3.48 </t>
  </si>
  <si>
    <t> 12050041 </t>
  </si>
  <si>
    <t>  Nguyễn Thị Hằng </t>
  </si>
  <si>
    <t> 23/08/1994 </t>
  </si>
  <si>
    <t> 12050271 </t>
  </si>
  <si>
    <t>  Vũ Huy Hoàng </t>
  </si>
  <si>
    <t> 05/10/1994 </t>
  </si>
  <si>
    <t> 13050374 </t>
  </si>
  <si>
    <t>  Nguyễn Phương Linh </t>
  </si>
  <si>
    <t> 26/12/1995 </t>
  </si>
  <si>
    <t> 3.92 </t>
  </si>
  <si>
    <t> 13050375 </t>
  </si>
  <si>
    <t>  Lê Quang Long </t>
  </si>
  <si>
    <t> 20/06/1995 </t>
  </si>
  <si>
    <t> 13050406 </t>
  </si>
  <si>
    <t>  Nguyễn Khánh Vân </t>
  </si>
  <si>
    <t> 05/01/1995 </t>
  </si>
  <si>
    <t> 3.59 </t>
  </si>
  <si>
    <t> 13050378 </t>
  </si>
  <si>
    <t>  Tống Thị Mai </t>
  </si>
  <si>
    <t> 21/12/1995 </t>
  </si>
  <si>
    <t> 3.52 </t>
  </si>
  <si>
    <t> 99 </t>
  </si>
  <si>
    <t> 13050397 </t>
  </si>
  <si>
    <t>  Dương Huệ Thu </t>
  </si>
  <si>
    <t> 17/10/1995 </t>
  </si>
  <si>
    <t> 3.33 </t>
  </si>
  <si>
    <t> 13050403 </t>
  </si>
  <si>
    <t>  Nguyễn Thanh Tú </t>
  </si>
  <si>
    <t> 27/07/1995 </t>
  </si>
  <si>
    <t> 3.28 </t>
  </si>
  <si>
    <t> 100 </t>
  </si>
  <si>
    <t> 13050384 </t>
  </si>
  <si>
    <t>  Đào Thị Ngọc </t>
  </si>
  <si>
    <t> 13/07/1995 </t>
  </si>
  <si>
    <t> 3.26 </t>
  </si>
  <si>
    <t>Bằng chữ: Chín mươi triệu năm trăm năm mươi nghìn đồng.</t>
  </si>
  <si>
    <t>HỌC KỲ II NĂM HỌC 2013 - 2014 HỆ ĐẠT TRÌNH ĐỘ QUỐC TẾ</t>
  </si>
  <si>
    <t> 13050308 </t>
  </si>
  <si>
    <t>  Võ Thị Huyền Nhi </t>
  </si>
  <si>
    <t> 27/06/1995 </t>
  </si>
  <si>
    <t> QH-2013-E KETOAN</t>
  </si>
  <si>
    <t> 86 </t>
  </si>
  <si>
    <t>Bằng chữ: Năm tư triệu sáu trăm nghìn đồng.</t>
  </si>
  <si>
    <t> 13050176 </t>
  </si>
  <si>
    <t>  Nguyễn Minh Tâm </t>
  </si>
  <si>
    <t> 20/10/1995 </t>
  </si>
  <si>
    <t> B </t>
  </si>
  <si>
    <t>Bằng chữ: Ba lăm triệu hai trăm năm mươi nghìn đồng.</t>
  </si>
  <si>
    <t> 11050126 </t>
  </si>
  <si>
    <t>  Vũ Thị Hồng Nhung </t>
  </si>
  <si>
    <t> 25/11/1993 </t>
  </si>
  <si>
    <t> 3.75</t>
  </si>
  <si>
    <t>(Kèm theo Quyết định số:         /QĐ-ĐHKT ngày      tháng      năm 2014)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</si>
</sst>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mmm\-yyyy"/>
    <numFmt numFmtId="179" formatCode="0.0"/>
  </numFmts>
  <fonts count="5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72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172" fontId="6" fillId="33" borderId="1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2" fontId="9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34" borderId="10" xfId="0" applyFon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172" fontId="9" fillId="0" borderId="13" xfId="0" applyNumberFormat="1" applyFont="1" applyBorder="1" applyAlignment="1">
      <alignment horizontal="center" wrapText="1"/>
    </xf>
    <xf numFmtId="172" fontId="9" fillId="0" borderId="14" xfId="42" applyNumberFormat="1" applyFont="1" applyBorder="1" applyAlignment="1">
      <alignment horizontal="center" wrapText="1"/>
    </xf>
    <xf numFmtId="0" fontId="9" fillId="34" borderId="0" xfId="0" applyFont="1" applyFill="1" applyAlignment="1">
      <alignment/>
    </xf>
    <xf numFmtId="172" fontId="6" fillId="33" borderId="15" xfId="42" applyNumberFormat="1" applyFont="1" applyFill="1" applyBorder="1" applyAlignment="1">
      <alignment horizontal="right" wrapText="1"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/>
    </xf>
    <xf numFmtId="2" fontId="10" fillId="0" borderId="14" xfId="0" applyNumberFormat="1" applyFont="1" applyBorder="1" applyAlignment="1">
      <alignment/>
    </xf>
    <xf numFmtId="172" fontId="11" fillId="0" borderId="14" xfId="0" applyNumberFormat="1" applyFont="1" applyBorder="1" applyAlignment="1">
      <alignment/>
    </xf>
    <xf numFmtId="172" fontId="11" fillId="0" borderId="16" xfId="0" applyNumberFormat="1" applyFont="1" applyBorder="1" applyAlignment="1">
      <alignment/>
    </xf>
    <xf numFmtId="0" fontId="50" fillId="0" borderId="15" xfId="0" applyFont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172" fontId="30" fillId="33" borderId="10" xfId="0" applyNumberFormat="1" applyFont="1" applyFill="1" applyBorder="1" applyAlignment="1">
      <alignment horizontal="right" wrapText="1"/>
    </xf>
    <xf numFmtId="172" fontId="30" fillId="0" borderId="10" xfId="0" applyNumberFormat="1" applyFont="1" applyBorder="1" applyAlignment="1">
      <alignment vertical="center" wrapText="1"/>
    </xf>
    <xf numFmtId="0" fontId="6" fillId="34" borderId="14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172" fontId="6" fillId="34" borderId="14" xfId="0" applyNumberFormat="1" applyFont="1" applyFill="1" applyBorder="1" applyAlignment="1">
      <alignment/>
    </xf>
    <xf numFmtId="0" fontId="51" fillId="0" borderId="10" xfId="0" applyFont="1" applyBorder="1" applyAlignment="1">
      <alignment horizontal="center" wrapText="1"/>
    </xf>
    <xf numFmtId="172" fontId="30" fillId="0" borderId="10" xfId="0" applyNumberFormat="1" applyFont="1" applyBorder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66</xdr:row>
      <xdr:rowOff>0</xdr:rowOff>
    </xdr:from>
    <xdr:to>
      <xdr:col>9</xdr:col>
      <xdr:colOff>790575</xdr:colOff>
      <xdr:row>67</xdr:row>
      <xdr:rowOff>66675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3420725"/>
          <a:ext cx="1676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257175</xdr:colOff>
      <xdr:row>67</xdr:row>
      <xdr:rowOff>85725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134207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66</xdr:row>
      <xdr:rowOff>0</xdr:rowOff>
    </xdr:from>
    <xdr:to>
      <xdr:col>11</xdr:col>
      <xdr:colOff>171450</xdr:colOff>
      <xdr:row>67</xdr:row>
      <xdr:rowOff>66675</xdr:rowOff>
    </xdr:to>
    <xdr:pic>
      <xdr:nvPicPr>
        <xdr:cNvPr id="3" name="Picture 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72575" y="13420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4.00390625" style="2" customWidth="1"/>
    <col min="2" max="2" width="11.57421875" style="2" customWidth="1"/>
    <col min="3" max="3" width="24.8515625" style="2" customWidth="1"/>
    <col min="4" max="4" width="13.57421875" style="2" customWidth="1"/>
    <col min="5" max="5" width="24.140625" style="2" customWidth="1"/>
    <col min="6" max="6" width="12.28125" style="2" customWidth="1"/>
    <col min="7" max="7" width="9.7109375" style="2" customWidth="1"/>
    <col min="8" max="8" width="7.7109375" style="2" customWidth="1"/>
    <col min="9" max="9" width="10.00390625" style="2" customWidth="1"/>
    <col min="10" max="10" width="14.00390625" style="2" customWidth="1"/>
    <col min="11" max="11" width="13.57421875" style="2" customWidth="1"/>
    <col min="12" max="16384" width="9.140625" style="2" customWidth="1"/>
  </cols>
  <sheetData>
    <row r="1" spans="1:10" ht="21.75" customHeight="1">
      <c r="A1" s="3" t="s">
        <v>80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" t="s">
        <v>123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6" t="s">
        <v>278</v>
      </c>
      <c r="B3" s="6"/>
      <c r="C3" s="6"/>
      <c r="D3" s="6"/>
      <c r="E3" s="6"/>
      <c r="F3" s="6"/>
      <c r="G3" s="6"/>
      <c r="H3" s="6"/>
      <c r="I3" s="6"/>
      <c r="J3" s="6"/>
    </row>
    <row r="4" spans="1:11" s="16" customFormat="1" ht="12" customHeight="1">
      <c r="A4" s="47" t="s">
        <v>0</v>
      </c>
      <c r="B4" s="49" t="s">
        <v>13</v>
      </c>
      <c r="C4" s="49" t="s">
        <v>1</v>
      </c>
      <c r="D4" s="49" t="s">
        <v>2</v>
      </c>
      <c r="E4" s="49" t="s">
        <v>5</v>
      </c>
      <c r="F4" s="49" t="s">
        <v>126</v>
      </c>
      <c r="G4" s="49" t="s">
        <v>125</v>
      </c>
      <c r="H4" s="49" t="s">
        <v>3</v>
      </c>
      <c r="I4" s="49" t="s">
        <v>6</v>
      </c>
      <c r="J4" s="52" t="s">
        <v>4</v>
      </c>
      <c r="K4" s="51" t="s">
        <v>8</v>
      </c>
    </row>
    <row r="5" spans="1:11" s="16" customFormat="1" ht="31.5" customHeight="1">
      <c r="A5" s="48"/>
      <c r="B5" s="50"/>
      <c r="C5" s="50"/>
      <c r="D5" s="50"/>
      <c r="E5" s="50"/>
      <c r="F5" s="50"/>
      <c r="G5" s="50"/>
      <c r="H5" s="50"/>
      <c r="I5" s="50"/>
      <c r="J5" s="53"/>
      <c r="K5" s="51"/>
    </row>
    <row r="6" spans="1:12" s="7" customFormat="1" ht="21.75" customHeight="1">
      <c r="A6" s="36">
        <v>1</v>
      </c>
      <c r="B6" s="36" t="s">
        <v>85</v>
      </c>
      <c r="C6" s="37" t="s">
        <v>86</v>
      </c>
      <c r="D6" s="36" t="s">
        <v>87</v>
      </c>
      <c r="E6" s="36" t="s">
        <v>20</v>
      </c>
      <c r="F6" s="36" t="s">
        <v>88</v>
      </c>
      <c r="G6" s="36" t="s">
        <v>47</v>
      </c>
      <c r="H6" s="35" t="s">
        <v>12</v>
      </c>
      <c r="I6" s="29">
        <v>520000</v>
      </c>
      <c r="J6" s="15">
        <f>I6*5</f>
        <v>2600000</v>
      </c>
      <c r="K6" s="17"/>
      <c r="L6" s="7" t="e">
        <f>SUM(#REF!)</f>
        <v>#REF!</v>
      </c>
    </row>
    <row r="7" spans="1:11" s="7" customFormat="1" ht="21.75" customHeight="1">
      <c r="A7" s="36">
        <v>2</v>
      </c>
      <c r="B7" s="36" t="s">
        <v>89</v>
      </c>
      <c r="C7" s="37" t="s">
        <v>90</v>
      </c>
      <c r="D7" s="36" t="s">
        <v>91</v>
      </c>
      <c r="E7" s="36" t="s">
        <v>21</v>
      </c>
      <c r="F7" s="36" t="s">
        <v>92</v>
      </c>
      <c r="G7" s="36" t="s">
        <v>93</v>
      </c>
      <c r="H7" s="35" t="s">
        <v>10</v>
      </c>
      <c r="I7" s="29">
        <v>420000</v>
      </c>
      <c r="J7" s="15">
        <f aca="true" t="shared" si="0" ref="J7:J20">I7*5</f>
        <v>2100000</v>
      </c>
      <c r="K7" s="17"/>
    </row>
    <row r="8" spans="1:11" s="7" customFormat="1" ht="21.75" customHeight="1">
      <c r="A8" s="36">
        <v>3</v>
      </c>
      <c r="B8" s="36" t="s">
        <v>94</v>
      </c>
      <c r="C8" s="37" t="s">
        <v>95</v>
      </c>
      <c r="D8" s="36" t="s">
        <v>96</v>
      </c>
      <c r="E8" s="36" t="s">
        <v>22</v>
      </c>
      <c r="F8" s="36" t="s">
        <v>92</v>
      </c>
      <c r="G8" s="36" t="s">
        <v>43</v>
      </c>
      <c r="H8" s="35" t="s">
        <v>10</v>
      </c>
      <c r="I8" s="29">
        <v>420000</v>
      </c>
      <c r="J8" s="15">
        <f t="shared" si="0"/>
        <v>2100000</v>
      </c>
      <c r="K8" s="17"/>
    </row>
    <row r="9" spans="1:11" s="7" customFormat="1" ht="21.75" customHeight="1">
      <c r="A9" s="36">
        <v>4</v>
      </c>
      <c r="B9" s="36" t="s">
        <v>97</v>
      </c>
      <c r="C9" s="37" t="s">
        <v>52</v>
      </c>
      <c r="D9" s="36" t="s">
        <v>53</v>
      </c>
      <c r="E9" s="36" t="s">
        <v>23</v>
      </c>
      <c r="F9" s="36" t="s">
        <v>98</v>
      </c>
      <c r="G9" s="36" t="s">
        <v>47</v>
      </c>
      <c r="H9" s="35" t="s">
        <v>12</v>
      </c>
      <c r="I9" s="29">
        <v>520000</v>
      </c>
      <c r="J9" s="15">
        <f t="shared" si="0"/>
        <v>2600000</v>
      </c>
      <c r="K9" s="17"/>
    </row>
    <row r="10" spans="1:11" s="7" customFormat="1" ht="21.75" customHeight="1">
      <c r="A10" s="36">
        <v>5</v>
      </c>
      <c r="B10" s="36" t="s">
        <v>99</v>
      </c>
      <c r="C10" s="37" t="s">
        <v>100</v>
      </c>
      <c r="D10" s="36" t="s">
        <v>101</v>
      </c>
      <c r="E10" s="36" t="s">
        <v>25</v>
      </c>
      <c r="F10" s="36" t="s">
        <v>49</v>
      </c>
      <c r="G10" s="36" t="s">
        <v>15</v>
      </c>
      <c r="H10" s="35" t="s">
        <v>11</v>
      </c>
      <c r="I10" s="29">
        <v>470000</v>
      </c>
      <c r="J10" s="15">
        <f t="shared" si="0"/>
        <v>2350000</v>
      </c>
      <c r="K10" s="17"/>
    </row>
    <row r="11" spans="1:11" s="7" customFormat="1" ht="21.75" customHeight="1">
      <c r="A11" s="36">
        <v>6</v>
      </c>
      <c r="B11" s="36" t="s">
        <v>102</v>
      </c>
      <c r="C11" s="37" t="s">
        <v>103</v>
      </c>
      <c r="D11" s="36" t="s">
        <v>104</v>
      </c>
      <c r="E11" s="36" t="s">
        <v>27</v>
      </c>
      <c r="F11" s="36" t="s">
        <v>42</v>
      </c>
      <c r="G11" s="36" t="s">
        <v>19</v>
      </c>
      <c r="H11" s="35" t="s">
        <v>11</v>
      </c>
      <c r="I11" s="29">
        <v>470000</v>
      </c>
      <c r="J11" s="15">
        <f t="shared" si="0"/>
        <v>2350000</v>
      </c>
      <c r="K11" s="17"/>
    </row>
    <row r="12" spans="1:11" s="7" customFormat="1" ht="21.75" customHeight="1">
      <c r="A12" s="36">
        <v>7</v>
      </c>
      <c r="B12" s="36" t="s">
        <v>105</v>
      </c>
      <c r="C12" s="37" t="s">
        <v>106</v>
      </c>
      <c r="D12" s="36" t="s">
        <v>107</v>
      </c>
      <c r="E12" s="36" t="s">
        <v>30</v>
      </c>
      <c r="F12" s="36" t="s">
        <v>35</v>
      </c>
      <c r="G12" s="36" t="s">
        <v>17</v>
      </c>
      <c r="H12" s="35" t="s">
        <v>11</v>
      </c>
      <c r="I12" s="29">
        <v>470000</v>
      </c>
      <c r="J12" s="15">
        <f t="shared" si="0"/>
        <v>2350000</v>
      </c>
      <c r="K12" s="17"/>
    </row>
    <row r="13" spans="1:11" s="7" customFormat="1" ht="21.75" customHeight="1">
      <c r="A13" s="36">
        <v>8</v>
      </c>
      <c r="B13" s="36" t="s">
        <v>108</v>
      </c>
      <c r="C13" s="37" t="s">
        <v>32</v>
      </c>
      <c r="D13" s="36" t="s">
        <v>33</v>
      </c>
      <c r="E13" s="36" t="s">
        <v>34</v>
      </c>
      <c r="F13" s="36" t="s">
        <v>36</v>
      </c>
      <c r="G13" s="36" t="s">
        <v>47</v>
      </c>
      <c r="H13" s="35" t="s">
        <v>12</v>
      </c>
      <c r="I13" s="29">
        <v>520000</v>
      </c>
      <c r="J13" s="15">
        <f t="shared" si="0"/>
        <v>2600000</v>
      </c>
      <c r="K13" s="17"/>
    </row>
    <row r="14" spans="1:11" s="8" customFormat="1" ht="21.75" customHeight="1">
      <c r="A14" s="36">
        <v>9</v>
      </c>
      <c r="B14" s="36" t="s">
        <v>109</v>
      </c>
      <c r="C14" s="37" t="s">
        <v>37</v>
      </c>
      <c r="D14" s="36" t="s">
        <v>38</v>
      </c>
      <c r="E14" s="36" t="s">
        <v>39</v>
      </c>
      <c r="F14" s="36" t="s">
        <v>35</v>
      </c>
      <c r="G14" s="36" t="s">
        <v>15</v>
      </c>
      <c r="H14" s="35" t="s">
        <v>11</v>
      </c>
      <c r="I14" s="29">
        <v>470000</v>
      </c>
      <c r="J14" s="15">
        <f t="shared" si="0"/>
        <v>2350000</v>
      </c>
      <c r="K14" s="18"/>
    </row>
    <row r="15" spans="1:11" s="8" customFormat="1" ht="21.75" customHeight="1">
      <c r="A15" s="36">
        <v>10</v>
      </c>
      <c r="B15" s="36" t="s">
        <v>110</v>
      </c>
      <c r="C15" s="37" t="s">
        <v>111</v>
      </c>
      <c r="D15" s="36" t="s">
        <v>112</v>
      </c>
      <c r="E15" s="36" t="s">
        <v>41</v>
      </c>
      <c r="F15" s="36" t="s">
        <v>26</v>
      </c>
      <c r="G15" s="36" t="s">
        <v>18</v>
      </c>
      <c r="H15" s="35" t="s">
        <v>11</v>
      </c>
      <c r="I15" s="29">
        <v>470000</v>
      </c>
      <c r="J15" s="15">
        <f t="shared" si="0"/>
        <v>2350000</v>
      </c>
      <c r="K15" s="18"/>
    </row>
    <row r="16" spans="1:11" s="8" customFormat="1" ht="21.75" customHeight="1">
      <c r="A16" s="36">
        <v>11</v>
      </c>
      <c r="B16" s="36" t="s">
        <v>263</v>
      </c>
      <c r="C16" s="37" t="s">
        <v>264</v>
      </c>
      <c r="D16" s="36" t="s">
        <v>265</v>
      </c>
      <c r="E16" s="36" t="s">
        <v>266</v>
      </c>
      <c r="F16" s="36" t="s">
        <v>139</v>
      </c>
      <c r="G16" s="36" t="s">
        <v>267</v>
      </c>
      <c r="H16" s="35" t="s">
        <v>11</v>
      </c>
      <c r="I16" s="29">
        <v>470000</v>
      </c>
      <c r="J16" s="15">
        <f t="shared" si="0"/>
        <v>2350000</v>
      </c>
      <c r="K16" s="18"/>
    </row>
    <row r="17" spans="1:11" s="8" customFormat="1" ht="21.75" customHeight="1">
      <c r="A17" s="36">
        <v>12</v>
      </c>
      <c r="B17" s="45" t="s">
        <v>113</v>
      </c>
      <c r="C17" s="46" t="s">
        <v>44</v>
      </c>
      <c r="D17" s="45" t="s">
        <v>45</v>
      </c>
      <c r="E17" s="45" t="s">
        <v>46</v>
      </c>
      <c r="F17" s="45" t="s">
        <v>114</v>
      </c>
      <c r="G17" s="45" t="s">
        <v>29</v>
      </c>
      <c r="H17" s="35" t="s">
        <v>11</v>
      </c>
      <c r="I17" s="29">
        <v>470000</v>
      </c>
      <c r="J17" s="15">
        <f t="shared" si="0"/>
        <v>2350000</v>
      </c>
      <c r="K17" s="18"/>
    </row>
    <row r="18" spans="1:11" s="8" customFormat="1" ht="21.75" customHeight="1">
      <c r="A18" s="36">
        <v>13</v>
      </c>
      <c r="B18" s="36" t="s">
        <v>115</v>
      </c>
      <c r="C18" s="37" t="s">
        <v>116</v>
      </c>
      <c r="D18" s="36" t="s">
        <v>117</v>
      </c>
      <c r="E18" s="36" t="s">
        <v>48</v>
      </c>
      <c r="F18" s="36" t="s">
        <v>118</v>
      </c>
      <c r="G18" s="36" t="s">
        <v>43</v>
      </c>
      <c r="H18" s="35" t="s">
        <v>10</v>
      </c>
      <c r="I18" s="29">
        <v>420000</v>
      </c>
      <c r="J18" s="15">
        <f t="shared" si="0"/>
        <v>2100000</v>
      </c>
      <c r="K18" s="18"/>
    </row>
    <row r="19" spans="1:11" s="8" customFormat="1" ht="21.75" customHeight="1">
      <c r="A19" s="36">
        <v>14</v>
      </c>
      <c r="B19" s="36" t="s">
        <v>269</v>
      </c>
      <c r="C19" s="37" t="s">
        <v>270</v>
      </c>
      <c r="D19" s="36" t="s">
        <v>271</v>
      </c>
      <c r="E19" s="36" t="s">
        <v>50</v>
      </c>
      <c r="F19" s="36" t="s">
        <v>36</v>
      </c>
      <c r="G19" s="36" t="s">
        <v>15</v>
      </c>
      <c r="H19" s="36" t="s">
        <v>272</v>
      </c>
      <c r="I19" s="29">
        <v>470000</v>
      </c>
      <c r="J19" s="15">
        <f t="shared" si="0"/>
        <v>2350000</v>
      </c>
      <c r="K19" s="18"/>
    </row>
    <row r="20" spans="1:11" s="8" customFormat="1" ht="21.75" customHeight="1">
      <c r="A20" s="36">
        <v>15</v>
      </c>
      <c r="B20" s="36" t="s">
        <v>120</v>
      </c>
      <c r="C20" s="37" t="s">
        <v>121</v>
      </c>
      <c r="D20" s="36" t="s">
        <v>122</v>
      </c>
      <c r="E20" s="36" t="s">
        <v>51</v>
      </c>
      <c r="F20" s="36" t="s">
        <v>36</v>
      </c>
      <c r="G20" s="36" t="s">
        <v>19</v>
      </c>
      <c r="H20" s="35" t="s">
        <v>11</v>
      </c>
      <c r="I20" s="29">
        <v>470000</v>
      </c>
      <c r="J20" s="15">
        <f t="shared" si="0"/>
        <v>2350000</v>
      </c>
      <c r="K20" s="18"/>
    </row>
    <row r="21" spans="1:11" s="8" customFormat="1" ht="21" customHeight="1">
      <c r="A21" s="14"/>
      <c r="B21" s="23" t="s">
        <v>7</v>
      </c>
      <c r="C21" s="24"/>
      <c r="D21" s="24"/>
      <c r="E21" s="25"/>
      <c r="F21" s="25"/>
      <c r="G21" s="25"/>
      <c r="H21" s="25"/>
      <c r="I21" s="26"/>
      <c r="J21" s="27">
        <f>SUM(J6:J20)</f>
        <v>35250000</v>
      </c>
      <c r="K21" s="13"/>
    </row>
    <row r="22" s="1" customFormat="1" ht="19.5" customHeight="1">
      <c r="B22" s="11" t="s">
        <v>273</v>
      </c>
    </row>
  </sheetData>
  <sheetProtection/>
  <autoFilter ref="A5:L22"/>
  <mergeCells count="11">
    <mergeCell ref="K4:K5"/>
    <mergeCell ref="J4:J5"/>
    <mergeCell ref="F4:F5"/>
    <mergeCell ref="C4:C5"/>
    <mergeCell ref="G4:G5"/>
    <mergeCell ref="A4:A5"/>
    <mergeCell ref="B4:B5"/>
    <mergeCell ref="E4:E5"/>
    <mergeCell ref="D4:D5"/>
    <mergeCell ref="H4:H5"/>
    <mergeCell ref="I4:I5"/>
  </mergeCells>
  <printOptions/>
  <pageMargins left="0.25" right="0.25" top="0.25" bottom="0" header="0.2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7">
      <selection activeCell="B35" sqref="B35"/>
    </sheetView>
  </sheetViews>
  <sheetFormatPr defaultColWidth="9.140625" defaultRowHeight="12.75"/>
  <cols>
    <col min="1" max="1" width="5.421875" style="2" customWidth="1"/>
    <col min="2" max="2" width="12.00390625" style="2" customWidth="1"/>
    <col min="3" max="3" width="24.00390625" style="2" customWidth="1"/>
    <col min="4" max="4" width="14.28125" style="2" customWidth="1"/>
    <col min="5" max="5" width="25.140625" style="2" customWidth="1"/>
    <col min="6" max="6" width="13.421875" style="2" customWidth="1"/>
    <col min="7" max="7" width="10.57421875" style="2" customWidth="1"/>
    <col min="8" max="8" width="7.57421875" style="2" customWidth="1"/>
    <col min="9" max="9" width="10.8515625" style="2" customWidth="1"/>
    <col min="10" max="10" width="13.8515625" style="2" customWidth="1"/>
    <col min="11" max="11" width="10.8515625" style="2" customWidth="1"/>
    <col min="12" max="16384" width="9.140625" style="2" customWidth="1"/>
  </cols>
  <sheetData>
    <row r="1" spans="1:10" ht="21.75" customHeight="1">
      <c r="A1" s="54" t="s">
        <v>81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7.25" customHeight="1">
      <c r="A2" s="54" t="s">
        <v>124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9.5" customHeight="1">
      <c r="A3" s="6" t="s">
        <v>77</v>
      </c>
      <c r="B3" s="6"/>
      <c r="C3" s="6"/>
      <c r="D3" s="6"/>
      <c r="E3" s="6"/>
      <c r="F3" s="6"/>
      <c r="G3" s="6"/>
      <c r="H3" s="6"/>
      <c r="I3" s="6"/>
      <c r="J3" s="6"/>
    </row>
    <row r="4" spans="1:11" s="7" customFormat="1" ht="12.75" customHeight="1">
      <c r="A4" s="55" t="s">
        <v>0</v>
      </c>
      <c r="B4" s="57" t="s">
        <v>9</v>
      </c>
      <c r="C4" s="57" t="s">
        <v>1</v>
      </c>
      <c r="D4" s="57" t="s">
        <v>2</v>
      </c>
      <c r="E4" s="57" t="s">
        <v>5</v>
      </c>
      <c r="F4" s="57" t="s">
        <v>126</v>
      </c>
      <c r="G4" s="57" t="s">
        <v>127</v>
      </c>
      <c r="H4" s="57" t="s">
        <v>3</v>
      </c>
      <c r="I4" s="57" t="s">
        <v>6</v>
      </c>
      <c r="J4" s="60" t="s">
        <v>14</v>
      </c>
      <c r="K4" s="59" t="s">
        <v>8</v>
      </c>
    </row>
    <row r="5" spans="1:11" s="7" customFormat="1" ht="41.25" customHeight="1">
      <c r="A5" s="56"/>
      <c r="B5" s="58"/>
      <c r="C5" s="58"/>
      <c r="D5" s="58"/>
      <c r="E5" s="58"/>
      <c r="F5" s="58"/>
      <c r="G5" s="58"/>
      <c r="H5" s="58"/>
      <c r="I5" s="58"/>
      <c r="J5" s="61"/>
      <c r="K5" s="59"/>
    </row>
    <row r="6" spans="1:11" s="7" customFormat="1" ht="18" customHeight="1">
      <c r="A6" s="36">
        <v>1</v>
      </c>
      <c r="B6" s="36" t="s">
        <v>128</v>
      </c>
      <c r="C6" s="37" t="s">
        <v>129</v>
      </c>
      <c r="D6" s="36" t="s">
        <v>130</v>
      </c>
      <c r="E6" s="36" t="s">
        <v>54</v>
      </c>
      <c r="F6" s="36" t="s">
        <v>24</v>
      </c>
      <c r="G6" s="36" t="s">
        <v>131</v>
      </c>
      <c r="H6" s="36" t="s">
        <v>12</v>
      </c>
      <c r="I6" s="38">
        <v>670000</v>
      </c>
      <c r="J6" s="39">
        <f>I6*5</f>
        <v>3350000</v>
      </c>
      <c r="K6" s="17"/>
    </row>
    <row r="7" spans="1:11" s="7" customFormat="1" ht="18" customHeight="1">
      <c r="A7" s="36">
        <v>2</v>
      </c>
      <c r="B7" s="36" t="s">
        <v>132</v>
      </c>
      <c r="C7" s="37" t="s">
        <v>133</v>
      </c>
      <c r="D7" s="36" t="s">
        <v>134</v>
      </c>
      <c r="E7" s="36" t="s">
        <v>54</v>
      </c>
      <c r="F7" s="36" t="s">
        <v>28</v>
      </c>
      <c r="G7" s="36" t="s">
        <v>131</v>
      </c>
      <c r="H7" s="36" t="s">
        <v>12</v>
      </c>
      <c r="I7" s="38">
        <v>670000</v>
      </c>
      <c r="J7" s="39">
        <f aca="true" t="shared" si="0" ref="J7:J23">I7*5</f>
        <v>3350000</v>
      </c>
      <c r="K7" s="17"/>
    </row>
    <row r="8" spans="1:11" s="7" customFormat="1" ht="18" customHeight="1">
      <c r="A8" s="36">
        <v>3</v>
      </c>
      <c r="B8" s="36" t="s">
        <v>274</v>
      </c>
      <c r="C8" s="37" t="s">
        <v>275</v>
      </c>
      <c r="D8" s="36" t="s">
        <v>276</v>
      </c>
      <c r="E8" s="36" t="s">
        <v>54</v>
      </c>
      <c r="F8" s="36" t="s">
        <v>277</v>
      </c>
      <c r="G8" s="36" t="s">
        <v>55</v>
      </c>
      <c r="H8" s="36" t="s">
        <v>12</v>
      </c>
      <c r="I8" s="38">
        <v>670000</v>
      </c>
      <c r="J8" s="39">
        <f t="shared" si="0"/>
        <v>3350000</v>
      </c>
      <c r="K8" s="17"/>
    </row>
    <row r="9" spans="1:11" s="7" customFormat="1" ht="18" customHeight="1">
      <c r="A9" s="36">
        <v>4</v>
      </c>
      <c r="B9" s="36" t="s">
        <v>135</v>
      </c>
      <c r="C9" s="37" t="s">
        <v>57</v>
      </c>
      <c r="D9" s="36" t="s">
        <v>58</v>
      </c>
      <c r="E9" s="36" t="s">
        <v>56</v>
      </c>
      <c r="F9" s="36" t="s">
        <v>79</v>
      </c>
      <c r="G9" s="36" t="s">
        <v>19</v>
      </c>
      <c r="H9" s="36" t="s">
        <v>11</v>
      </c>
      <c r="I9" s="38">
        <v>610000</v>
      </c>
      <c r="J9" s="39">
        <f t="shared" si="0"/>
        <v>3050000</v>
      </c>
      <c r="K9" s="17"/>
    </row>
    <row r="10" spans="1:11" s="7" customFormat="1" ht="18" customHeight="1">
      <c r="A10" s="36">
        <v>5</v>
      </c>
      <c r="B10" s="36" t="s">
        <v>136</v>
      </c>
      <c r="C10" s="37" t="s">
        <v>137</v>
      </c>
      <c r="D10" s="36" t="s">
        <v>138</v>
      </c>
      <c r="E10" s="36" t="s">
        <v>56</v>
      </c>
      <c r="F10" s="36" t="s">
        <v>139</v>
      </c>
      <c r="G10" s="36" t="s">
        <v>19</v>
      </c>
      <c r="H10" s="36" t="s">
        <v>11</v>
      </c>
      <c r="I10" s="38">
        <v>610000</v>
      </c>
      <c r="J10" s="39">
        <f t="shared" si="0"/>
        <v>3050000</v>
      </c>
      <c r="K10" s="17"/>
    </row>
    <row r="11" spans="1:11" s="7" customFormat="1" ht="18" customHeight="1">
      <c r="A11" s="36">
        <v>6</v>
      </c>
      <c r="B11" s="36" t="s">
        <v>140</v>
      </c>
      <c r="C11" s="37" t="s">
        <v>141</v>
      </c>
      <c r="D11" s="36" t="s">
        <v>142</v>
      </c>
      <c r="E11" s="36" t="s">
        <v>56</v>
      </c>
      <c r="F11" s="36" t="s">
        <v>64</v>
      </c>
      <c r="G11" s="36" t="s">
        <v>19</v>
      </c>
      <c r="H11" s="36" t="s">
        <v>11</v>
      </c>
      <c r="I11" s="38">
        <v>610000</v>
      </c>
      <c r="J11" s="39">
        <f t="shared" si="0"/>
        <v>3050000</v>
      </c>
      <c r="K11" s="17"/>
    </row>
    <row r="12" spans="1:11" s="20" customFormat="1" ht="18" customHeight="1">
      <c r="A12" s="36">
        <v>7</v>
      </c>
      <c r="B12" s="36" t="s">
        <v>143</v>
      </c>
      <c r="C12" s="37" t="s">
        <v>144</v>
      </c>
      <c r="D12" s="36" t="s">
        <v>145</v>
      </c>
      <c r="E12" s="36" t="s">
        <v>59</v>
      </c>
      <c r="F12" s="36" t="s">
        <v>31</v>
      </c>
      <c r="G12" s="36" t="s">
        <v>29</v>
      </c>
      <c r="H12" s="36" t="s">
        <v>11</v>
      </c>
      <c r="I12" s="38">
        <v>610000</v>
      </c>
      <c r="J12" s="39">
        <f t="shared" si="0"/>
        <v>3050000</v>
      </c>
      <c r="K12" s="17"/>
    </row>
    <row r="13" spans="1:11" s="28" customFormat="1" ht="18" customHeight="1">
      <c r="A13" s="36">
        <v>8</v>
      </c>
      <c r="B13" s="36" t="s">
        <v>82</v>
      </c>
      <c r="C13" s="37" t="s">
        <v>83</v>
      </c>
      <c r="D13" s="36" t="s">
        <v>84</v>
      </c>
      <c r="E13" s="36" t="s">
        <v>59</v>
      </c>
      <c r="F13" s="36" t="s">
        <v>146</v>
      </c>
      <c r="G13" s="36" t="s">
        <v>29</v>
      </c>
      <c r="H13" s="36" t="s">
        <v>11</v>
      </c>
      <c r="I13" s="38">
        <v>610000</v>
      </c>
      <c r="J13" s="39">
        <f t="shared" si="0"/>
        <v>3050000</v>
      </c>
      <c r="K13" s="21"/>
    </row>
    <row r="14" spans="1:11" s="28" customFormat="1" ht="18" customHeight="1">
      <c r="A14" s="36">
        <v>9</v>
      </c>
      <c r="B14" s="36" t="s">
        <v>172</v>
      </c>
      <c r="C14" s="37" t="s">
        <v>173</v>
      </c>
      <c r="D14" s="36" t="s">
        <v>174</v>
      </c>
      <c r="E14" s="36" t="s">
        <v>175</v>
      </c>
      <c r="F14" s="36" t="s">
        <v>88</v>
      </c>
      <c r="G14" s="36" t="s">
        <v>55</v>
      </c>
      <c r="H14" s="36" t="s">
        <v>12</v>
      </c>
      <c r="I14" s="38">
        <v>670000</v>
      </c>
      <c r="J14" s="39">
        <f t="shared" si="0"/>
        <v>3350000</v>
      </c>
      <c r="K14" s="21"/>
    </row>
    <row r="15" spans="1:11" s="28" customFormat="1" ht="18" customHeight="1">
      <c r="A15" s="36">
        <v>10</v>
      </c>
      <c r="B15" s="36" t="s">
        <v>176</v>
      </c>
      <c r="C15" s="37" t="s">
        <v>177</v>
      </c>
      <c r="D15" s="36" t="s">
        <v>178</v>
      </c>
      <c r="E15" s="36" t="s">
        <v>175</v>
      </c>
      <c r="F15" s="36" t="s">
        <v>179</v>
      </c>
      <c r="G15" s="36" t="s">
        <v>55</v>
      </c>
      <c r="H15" s="36" t="s">
        <v>12</v>
      </c>
      <c r="I15" s="38">
        <v>670000</v>
      </c>
      <c r="J15" s="39">
        <f t="shared" si="0"/>
        <v>3350000</v>
      </c>
      <c r="K15" s="21"/>
    </row>
    <row r="16" spans="1:11" s="28" customFormat="1" ht="18" customHeight="1">
      <c r="A16" s="36">
        <v>11</v>
      </c>
      <c r="B16" s="36" t="s">
        <v>180</v>
      </c>
      <c r="C16" s="37" t="s">
        <v>181</v>
      </c>
      <c r="D16" s="36" t="s">
        <v>182</v>
      </c>
      <c r="E16" s="36" t="s">
        <v>175</v>
      </c>
      <c r="F16" s="36" t="s">
        <v>118</v>
      </c>
      <c r="G16" s="36" t="s">
        <v>183</v>
      </c>
      <c r="H16" s="36" t="s">
        <v>11</v>
      </c>
      <c r="I16" s="38">
        <v>610000</v>
      </c>
      <c r="J16" s="39">
        <f t="shared" si="0"/>
        <v>3050000</v>
      </c>
      <c r="K16" s="21"/>
    </row>
    <row r="17" spans="1:11" s="7" customFormat="1" ht="18" customHeight="1">
      <c r="A17" s="36">
        <v>12</v>
      </c>
      <c r="B17" s="36" t="s">
        <v>147</v>
      </c>
      <c r="C17" s="37" t="s">
        <v>148</v>
      </c>
      <c r="D17" s="36" t="s">
        <v>149</v>
      </c>
      <c r="E17" s="36" t="s">
        <v>61</v>
      </c>
      <c r="F17" s="36" t="s">
        <v>60</v>
      </c>
      <c r="G17" s="36" t="s">
        <v>47</v>
      </c>
      <c r="H17" s="36" t="s">
        <v>12</v>
      </c>
      <c r="I17" s="38">
        <v>670000</v>
      </c>
      <c r="J17" s="39">
        <f t="shared" si="0"/>
        <v>3350000</v>
      </c>
      <c r="K17" s="17"/>
    </row>
    <row r="18" spans="1:11" s="7" customFormat="1" ht="18" customHeight="1">
      <c r="A18" s="36">
        <v>13</v>
      </c>
      <c r="B18" s="36" t="s">
        <v>150</v>
      </c>
      <c r="C18" s="37" t="s">
        <v>151</v>
      </c>
      <c r="D18" s="36" t="s">
        <v>152</v>
      </c>
      <c r="E18" s="36" t="s">
        <v>61</v>
      </c>
      <c r="F18" s="36" t="s">
        <v>153</v>
      </c>
      <c r="G18" s="36" t="s">
        <v>43</v>
      </c>
      <c r="H18" s="36" t="s">
        <v>10</v>
      </c>
      <c r="I18" s="38">
        <v>540000</v>
      </c>
      <c r="J18" s="39">
        <f t="shared" si="0"/>
        <v>2700000</v>
      </c>
      <c r="K18" s="17"/>
    </row>
    <row r="19" spans="1:11" s="7" customFormat="1" ht="18" customHeight="1">
      <c r="A19" s="36">
        <v>14</v>
      </c>
      <c r="B19" s="36" t="s">
        <v>154</v>
      </c>
      <c r="C19" s="37" t="s">
        <v>155</v>
      </c>
      <c r="D19" s="36" t="s">
        <v>156</v>
      </c>
      <c r="E19" s="36" t="s">
        <v>61</v>
      </c>
      <c r="F19" s="36" t="s">
        <v>157</v>
      </c>
      <c r="G19" s="36" t="s">
        <v>43</v>
      </c>
      <c r="H19" s="36" t="s">
        <v>10</v>
      </c>
      <c r="I19" s="38">
        <v>540000</v>
      </c>
      <c r="J19" s="39">
        <f t="shared" si="0"/>
        <v>2700000</v>
      </c>
      <c r="K19" s="17"/>
    </row>
    <row r="20" spans="1:11" s="7" customFormat="1" ht="18" customHeight="1">
      <c r="A20" s="36">
        <v>15</v>
      </c>
      <c r="B20" s="36" t="s">
        <v>158</v>
      </c>
      <c r="C20" s="37" t="s">
        <v>159</v>
      </c>
      <c r="D20" s="36" t="s">
        <v>45</v>
      </c>
      <c r="E20" s="36" t="s">
        <v>61</v>
      </c>
      <c r="F20" s="36" t="s">
        <v>160</v>
      </c>
      <c r="G20" s="36" t="s">
        <v>17</v>
      </c>
      <c r="H20" s="36" t="s">
        <v>10</v>
      </c>
      <c r="I20" s="38">
        <v>540000</v>
      </c>
      <c r="J20" s="39">
        <f t="shared" si="0"/>
        <v>2700000</v>
      </c>
      <c r="K20" s="17"/>
    </row>
    <row r="21" spans="1:11" s="7" customFormat="1" ht="18" customHeight="1">
      <c r="A21" s="36">
        <v>16</v>
      </c>
      <c r="B21" s="36" t="s">
        <v>161</v>
      </c>
      <c r="C21" s="37" t="s">
        <v>162</v>
      </c>
      <c r="D21" s="36" t="s">
        <v>163</v>
      </c>
      <c r="E21" s="36" t="s">
        <v>62</v>
      </c>
      <c r="F21" s="36" t="s">
        <v>16</v>
      </c>
      <c r="G21" s="36" t="s">
        <v>164</v>
      </c>
      <c r="H21" s="36" t="s">
        <v>10</v>
      </c>
      <c r="I21" s="38">
        <v>540000</v>
      </c>
      <c r="J21" s="39">
        <f t="shared" si="0"/>
        <v>2700000</v>
      </c>
      <c r="K21" s="17"/>
    </row>
    <row r="22" spans="1:11" s="7" customFormat="1" ht="18" customHeight="1">
      <c r="A22" s="36">
        <v>17</v>
      </c>
      <c r="B22" s="36" t="s">
        <v>165</v>
      </c>
      <c r="C22" s="37" t="s">
        <v>166</v>
      </c>
      <c r="D22" s="36" t="s">
        <v>167</v>
      </c>
      <c r="E22" s="36" t="s">
        <v>62</v>
      </c>
      <c r="F22" s="36" t="s">
        <v>168</v>
      </c>
      <c r="G22" s="36" t="s">
        <v>164</v>
      </c>
      <c r="H22" s="36" t="s">
        <v>10</v>
      </c>
      <c r="I22" s="38">
        <v>540000</v>
      </c>
      <c r="J22" s="39">
        <f t="shared" si="0"/>
        <v>2700000</v>
      </c>
      <c r="K22" s="17"/>
    </row>
    <row r="23" spans="1:11" s="7" customFormat="1" ht="18" customHeight="1">
      <c r="A23" s="36">
        <v>18</v>
      </c>
      <c r="B23" s="36" t="s">
        <v>169</v>
      </c>
      <c r="C23" s="37" t="s">
        <v>170</v>
      </c>
      <c r="D23" s="36" t="s">
        <v>171</v>
      </c>
      <c r="E23" s="36" t="s">
        <v>62</v>
      </c>
      <c r="F23" s="36" t="s">
        <v>160</v>
      </c>
      <c r="G23" s="36" t="s">
        <v>40</v>
      </c>
      <c r="H23" s="36" t="s">
        <v>10</v>
      </c>
      <c r="I23" s="38">
        <v>540000</v>
      </c>
      <c r="J23" s="39">
        <f t="shared" si="0"/>
        <v>2700000</v>
      </c>
      <c r="K23" s="17"/>
    </row>
    <row r="24" spans="1:11" ht="15">
      <c r="A24" s="40"/>
      <c r="B24" s="41" t="s">
        <v>7</v>
      </c>
      <c r="C24" s="40"/>
      <c r="D24" s="40"/>
      <c r="E24" s="40"/>
      <c r="F24" s="40"/>
      <c r="G24" s="40"/>
      <c r="H24" s="42"/>
      <c r="I24" s="22"/>
      <c r="J24" s="19">
        <f>SUM(J6:J23)</f>
        <v>54600000</v>
      </c>
      <c r="K24" s="18"/>
    </row>
    <row r="25" spans="2:4" ht="15.75">
      <c r="B25" s="10" t="s">
        <v>268</v>
      </c>
      <c r="C25" s="1"/>
      <c r="D25" s="1"/>
    </row>
    <row r="26" ht="15.75">
      <c r="B26" s="1"/>
    </row>
  </sheetData>
  <sheetProtection/>
  <autoFilter ref="A5:J25"/>
  <mergeCells count="13">
    <mergeCell ref="A2:J2"/>
    <mergeCell ref="K4:K5"/>
    <mergeCell ref="J4:J5"/>
    <mergeCell ref="A1:J1"/>
    <mergeCell ref="A4:A5"/>
    <mergeCell ref="B4:B5"/>
    <mergeCell ref="C4:C5"/>
    <mergeCell ref="D4:D5"/>
    <mergeCell ref="I4:I5"/>
    <mergeCell ref="E4:E5"/>
    <mergeCell ref="F4:F5"/>
    <mergeCell ref="G4:G5"/>
    <mergeCell ref="H4:H5"/>
  </mergeCells>
  <printOptions/>
  <pageMargins left="0.25" right="0.25" top="0.25" bottom="0.2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60"/>
  <sheetViews>
    <sheetView zoomScalePageLayoutView="0" workbookViewId="0" topLeftCell="A10">
      <selection activeCell="C15" sqref="C15"/>
    </sheetView>
  </sheetViews>
  <sheetFormatPr defaultColWidth="9.140625" defaultRowHeight="12.75"/>
  <cols>
    <col min="1" max="1" width="5.28125" style="0" customWidth="1"/>
    <col min="2" max="2" width="11.421875" style="0" customWidth="1"/>
    <col min="3" max="3" width="26.421875" style="0" customWidth="1"/>
    <col min="4" max="4" width="12.421875" style="0" customWidth="1"/>
    <col min="5" max="5" width="20.28125" style="0" customWidth="1"/>
    <col min="6" max="6" width="14.00390625" style="0" customWidth="1"/>
    <col min="7" max="7" width="13.00390625" style="0" customWidth="1"/>
    <col min="8" max="8" width="8.421875" style="0" customWidth="1"/>
    <col min="9" max="9" width="13.28125" style="0" customWidth="1"/>
    <col min="10" max="10" width="13.00390625" style="0" customWidth="1"/>
    <col min="11" max="11" width="11.140625" style="0" customWidth="1"/>
  </cols>
  <sheetData>
    <row r="1" spans="1:10" s="2" customFormat="1" ht="20.25" customHeight="1">
      <c r="A1" s="54" t="s">
        <v>81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2" customFormat="1" ht="15" customHeight="1">
      <c r="A2" s="54" t="s">
        <v>262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2" customFormat="1" ht="17.25" customHeight="1">
      <c r="A3" s="6" t="s">
        <v>78</v>
      </c>
      <c r="B3" s="6"/>
      <c r="C3" s="6"/>
      <c r="D3" s="6"/>
      <c r="E3" s="6"/>
      <c r="F3" s="6"/>
      <c r="G3" s="6"/>
      <c r="H3" s="6"/>
      <c r="I3" s="6"/>
      <c r="J3" s="6"/>
    </row>
    <row r="4" spans="1:11" s="7" customFormat="1" ht="12.75" customHeight="1">
      <c r="A4" s="55" t="s">
        <v>0</v>
      </c>
      <c r="B4" s="57" t="s">
        <v>9</v>
      </c>
      <c r="C4" s="57" t="s">
        <v>1</v>
      </c>
      <c r="D4" s="57" t="s">
        <v>2</v>
      </c>
      <c r="E4" s="57" t="s">
        <v>5</v>
      </c>
      <c r="F4" s="57" t="s">
        <v>126</v>
      </c>
      <c r="G4" s="57" t="s">
        <v>125</v>
      </c>
      <c r="H4" s="57" t="s">
        <v>3</v>
      </c>
      <c r="I4" s="57" t="s">
        <v>6</v>
      </c>
      <c r="J4" s="60" t="s">
        <v>4</v>
      </c>
      <c r="K4" s="59" t="s">
        <v>8</v>
      </c>
    </row>
    <row r="5" spans="1:11" s="7" customFormat="1" ht="28.5" customHeight="1">
      <c r="A5" s="56"/>
      <c r="B5" s="58"/>
      <c r="C5" s="58"/>
      <c r="D5" s="58"/>
      <c r="E5" s="58"/>
      <c r="F5" s="58"/>
      <c r="G5" s="58"/>
      <c r="H5" s="58"/>
      <c r="I5" s="58"/>
      <c r="J5" s="61"/>
      <c r="K5" s="59"/>
    </row>
    <row r="6" spans="1:11" s="7" customFormat="1" ht="16.5" customHeight="1">
      <c r="A6" s="36">
        <v>1</v>
      </c>
      <c r="B6" s="36" t="s">
        <v>184</v>
      </c>
      <c r="C6" s="37" t="s">
        <v>185</v>
      </c>
      <c r="D6" s="36" t="s">
        <v>186</v>
      </c>
      <c r="E6" s="36" t="s">
        <v>63</v>
      </c>
      <c r="F6" s="36" t="s">
        <v>114</v>
      </c>
      <c r="G6" s="36" t="s">
        <v>187</v>
      </c>
      <c r="H6" s="43" t="s">
        <v>11</v>
      </c>
      <c r="I6" s="38">
        <v>770000</v>
      </c>
      <c r="J6" s="44">
        <f>I6*5</f>
        <v>3850000</v>
      </c>
      <c r="K6" s="12"/>
    </row>
    <row r="7" spans="1:11" s="7" customFormat="1" ht="16.5" customHeight="1">
      <c r="A7" s="36">
        <v>2</v>
      </c>
      <c r="B7" s="36" t="s">
        <v>188</v>
      </c>
      <c r="C7" s="37" t="s">
        <v>65</v>
      </c>
      <c r="D7" s="36" t="s">
        <v>53</v>
      </c>
      <c r="E7" s="36" t="s">
        <v>63</v>
      </c>
      <c r="F7" s="36" t="s">
        <v>189</v>
      </c>
      <c r="G7" s="36" t="s">
        <v>190</v>
      </c>
      <c r="H7" s="43" t="s">
        <v>11</v>
      </c>
      <c r="I7" s="38">
        <v>770000</v>
      </c>
      <c r="J7" s="44">
        <f aca="true" t="shared" si="0" ref="J7:J28">I7*5</f>
        <v>3850000</v>
      </c>
      <c r="K7" s="12"/>
    </row>
    <row r="8" spans="1:11" s="7" customFormat="1" ht="16.5" customHeight="1">
      <c r="A8" s="36">
        <v>3</v>
      </c>
      <c r="B8" s="36" t="s">
        <v>191</v>
      </c>
      <c r="C8" s="37" t="s">
        <v>74</v>
      </c>
      <c r="D8" s="36" t="s">
        <v>75</v>
      </c>
      <c r="E8" s="36" t="s">
        <v>63</v>
      </c>
      <c r="F8" s="36" t="s">
        <v>119</v>
      </c>
      <c r="G8" s="36" t="s">
        <v>190</v>
      </c>
      <c r="H8" s="43" t="s">
        <v>11</v>
      </c>
      <c r="I8" s="38">
        <v>770000</v>
      </c>
      <c r="J8" s="44">
        <f t="shared" si="0"/>
        <v>3850000</v>
      </c>
      <c r="K8" s="12"/>
    </row>
    <row r="9" spans="1:11" s="7" customFormat="1" ht="16.5" customHeight="1">
      <c r="A9" s="36">
        <v>4</v>
      </c>
      <c r="B9" s="36" t="s">
        <v>192</v>
      </c>
      <c r="C9" s="37" t="s">
        <v>193</v>
      </c>
      <c r="D9" s="36" t="s">
        <v>194</v>
      </c>
      <c r="E9" s="36" t="s">
        <v>63</v>
      </c>
      <c r="F9" s="36" t="s">
        <v>195</v>
      </c>
      <c r="G9" s="36" t="s">
        <v>190</v>
      </c>
      <c r="H9" s="43" t="s">
        <v>11</v>
      </c>
      <c r="I9" s="38">
        <v>770000</v>
      </c>
      <c r="J9" s="44">
        <f t="shared" si="0"/>
        <v>3850000</v>
      </c>
      <c r="K9" s="12"/>
    </row>
    <row r="10" spans="1:11" s="7" customFormat="1" ht="16.5" customHeight="1">
      <c r="A10" s="36">
        <v>5</v>
      </c>
      <c r="B10" s="36" t="s">
        <v>196</v>
      </c>
      <c r="C10" s="37" t="s">
        <v>197</v>
      </c>
      <c r="D10" s="36" t="s">
        <v>198</v>
      </c>
      <c r="E10" s="36" t="s">
        <v>63</v>
      </c>
      <c r="F10" s="36" t="s">
        <v>146</v>
      </c>
      <c r="G10" s="36" t="s">
        <v>187</v>
      </c>
      <c r="H10" s="43" t="s">
        <v>11</v>
      </c>
      <c r="I10" s="38">
        <v>770000</v>
      </c>
      <c r="J10" s="44">
        <f t="shared" si="0"/>
        <v>3850000</v>
      </c>
      <c r="K10" s="12"/>
    </row>
    <row r="11" spans="1:11" s="7" customFormat="1" ht="16.5" customHeight="1">
      <c r="A11" s="36">
        <v>6</v>
      </c>
      <c r="B11" s="36" t="s">
        <v>199</v>
      </c>
      <c r="C11" s="37" t="s">
        <v>200</v>
      </c>
      <c r="D11" s="36" t="s">
        <v>201</v>
      </c>
      <c r="E11" s="36" t="s">
        <v>63</v>
      </c>
      <c r="F11" s="36" t="s">
        <v>202</v>
      </c>
      <c r="G11" s="36" t="s">
        <v>187</v>
      </c>
      <c r="H11" s="43" t="s">
        <v>11</v>
      </c>
      <c r="I11" s="38">
        <v>770000</v>
      </c>
      <c r="J11" s="44">
        <f t="shared" si="0"/>
        <v>3850000</v>
      </c>
      <c r="K11" s="12"/>
    </row>
    <row r="12" spans="1:11" s="7" customFormat="1" ht="16.5" customHeight="1">
      <c r="A12" s="36">
        <v>7</v>
      </c>
      <c r="B12" s="36" t="s">
        <v>203</v>
      </c>
      <c r="C12" s="37" t="s">
        <v>204</v>
      </c>
      <c r="D12" s="36" t="s">
        <v>205</v>
      </c>
      <c r="E12" s="36" t="s">
        <v>63</v>
      </c>
      <c r="F12" s="36" t="s">
        <v>206</v>
      </c>
      <c r="G12" s="36" t="s">
        <v>187</v>
      </c>
      <c r="H12" s="43" t="s">
        <v>11</v>
      </c>
      <c r="I12" s="38">
        <v>770000</v>
      </c>
      <c r="J12" s="44">
        <f t="shared" si="0"/>
        <v>3850000</v>
      </c>
      <c r="K12" s="12"/>
    </row>
    <row r="13" spans="1:11" s="7" customFormat="1" ht="16.5" customHeight="1">
      <c r="A13" s="36">
        <v>8</v>
      </c>
      <c r="B13" s="36" t="s">
        <v>67</v>
      </c>
      <c r="C13" s="37" t="s">
        <v>68</v>
      </c>
      <c r="D13" s="36" t="s">
        <v>69</v>
      </c>
      <c r="E13" s="36" t="s">
        <v>66</v>
      </c>
      <c r="F13" s="36" t="s">
        <v>42</v>
      </c>
      <c r="G13" s="36" t="s">
        <v>19</v>
      </c>
      <c r="H13" s="43" t="s">
        <v>11</v>
      </c>
      <c r="I13" s="38">
        <v>770000</v>
      </c>
      <c r="J13" s="44">
        <f t="shared" si="0"/>
        <v>3850000</v>
      </c>
      <c r="K13" s="12"/>
    </row>
    <row r="14" spans="1:11" s="7" customFormat="1" ht="16.5" customHeight="1">
      <c r="A14" s="36">
        <v>9</v>
      </c>
      <c r="B14" s="36" t="s">
        <v>207</v>
      </c>
      <c r="C14" s="37" t="s">
        <v>208</v>
      </c>
      <c r="D14" s="36" t="s">
        <v>209</v>
      </c>
      <c r="E14" s="36" t="s">
        <v>66</v>
      </c>
      <c r="F14" s="36" t="s">
        <v>73</v>
      </c>
      <c r="G14" s="36" t="s">
        <v>19</v>
      </c>
      <c r="H14" s="43" t="s">
        <v>11</v>
      </c>
      <c r="I14" s="38">
        <v>770000</v>
      </c>
      <c r="J14" s="44">
        <f t="shared" si="0"/>
        <v>3850000</v>
      </c>
      <c r="K14" s="12"/>
    </row>
    <row r="15" spans="1:11" s="7" customFormat="1" ht="16.5" customHeight="1">
      <c r="A15" s="36">
        <v>10</v>
      </c>
      <c r="B15" s="36" t="s">
        <v>210</v>
      </c>
      <c r="C15" s="37" t="s">
        <v>211</v>
      </c>
      <c r="D15" s="36" t="s">
        <v>212</v>
      </c>
      <c r="E15" s="36" t="s">
        <v>66</v>
      </c>
      <c r="F15" s="36" t="s">
        <v>213</v>
      </c>
      <c r="G15" s="36" t="s">
        <v>19</v>
      </c>
      <c r="H15" s="43" t="s">
        <v>11</v>
      </c>
      <c r="I15" s="38">
        <v>770000</v>
      </c>
      <c r="J15" s="44">
        <f t="shared" si="0"/>
        <v>3850000</v>
      </c>
      <c r="K15" s="12"/>
    </row>
    <row r="16" spans="1:11" s="20" customFormat="1" ht="16.5" customHeight="1">
      <c r="A16" s="36">
        <v>11</v>
      </c>
      <c r="B16" s="36" t="s">
        <v>214</v>
      </c>
      <c r="C16" s="37" t="s">
        <v>215</v>
      </c>
      <c r="D16" s="36" t="s">
        <v>216</v>
      </c>
      <c r="E16" s="36" t="s">
        <v>66</v>
      </c>
      <c r="F16" s="36" t="s">
        <v>217</v>
      </c>
      <c r="G16" s="36" t="s">
        <v>18</v>
      </c>
      <c r="H16" s="43" t="s">
        <v>11</v>
      </c>
      <c r="I16" s="38">
        <v>770000</v>
      </c>
      <c r="J16" s="44">
        <f t="shared" si="0"/>
        <v>3850000</v>
      </c>
      <c r="K16" s="17"/>
    </row>
    <row r="17" spans="1:11" s="20" customFormat="1" ht="16.5" customHeight="1">
      <c r="A17" s="36">
        <v>12</v>
      </c>
      <c r="B17" s="36" t="s">
        <v>218</v>
      </c>
      <c r="C17" s="37" t="s">
        <v>219</v>
      </c>
      <c r="D17" s="36" t="s">
        <v>220</v>
      </c>
      <c r="E17" s="36" t="s">
        <v>66</v>
      </c>
      <c r="F17" s="36" t="s">
        <v>119</v>
      </c>
      <c r="G17" s="36" t="s">
        <v>18</v>
      </c>
      <c r="H17" s="43" t="s">
        <v>11</v>
      </c>
      <c r="I17" s="38">
        <v>770000</v>
      </c>
      <c r="J17" s="44">
        <f t="shared" si="0"/>
        <v>3850000</v>
      </c>
      <c r="K17" s="17"/>
    </row>
    <row r="18" spans="1:11" s="20" customFormat="1" ht="16.5" customHeight="1">
      <c r="A18" s="36">
        <v>13</v>
      </c>
      <c r="B18" s="36" t="s">
        <v>221</v>
      </c>
      <c r="C18" s="37" t="s">
        <v>222</v>
      </c>
      <c r="D18" s="36" t="s">
        <v>223</v>
      </c>
      <c r="E18" s="36" t="s">
        <v>66</v>
      </c>
      <c r="F18" s="36" t="s">
        <v>224</v>
      </c>
      <c r="G18" s="36" t="s">
        <v>18</v>
      </c>
      <c r="H18" s="43" t="s">
        <v>11</v>
      </c>
      <c r="I18" s="38">
        <v>770000</v>
      </c>
      <c r="J18" s="44">
        <f t="shared" si="0"/>
        <v>3850000</v>
      </c>
      <c r="K18" s="17"/>
    </row>
    <row r="19" spans="1:11" s="7" customFormat="1" ht="16.5" customHeight="1">
      <c r="A19" s="36">
        <v>14</v>
      </c>
      <c r="B19" s="36" t="s">
        <v>70</v>
      </c>
      <c r="C19" s="37" t="s">
        <v>71</v>
      </c>
      <c r="D19" s="36" t="s">
        <v>72</v>
      </c>
      <c r="E19" s="36" t="s">
        <v>66</v>
      </c>
      <c r="F19" s="36" t="s">
        <v>225</v>
      </c>
      <c r="G19" s="36" t="s">
        <v>29</v>
      </c>
      <c r="H19" s="43" t="s">
        <v>11</v>
      </c>
      <c r="I19" s="38">
        <v>770000</v>
      </c>
      <c r="J19" s="44">
        <f t="shared" si="0"/>
        <v>3850000</v>
      </c>
      <c r="K19" s="12"/>
    </row>
    <row r="20" spans="1:11" s="7" customFormat="1" ht="16.5" customHeight="1">
      <c r="A20" s="36">
        <v>15</v>
      </c>
      <c r="B20" s="36" t="s">
        <v>226</v>
      </c>
      <c r="C20" s="37" t="s">
        <v>227</v>
      </c>
      <c r="D20" s="36" t="s">
        <v>228</v>
      </c>
      <c r="E20" s="36" t="s">
        <v>66</v>
      </c>
      <c r="F20" s="36" t="s">
        <v>225</v>
      </c>
      <c r="G20" s="36" t="s">
        <v>18</v>
      </c>
      <c r="H20" s="43" t="s">
        <v>11</v>
      </c>
      <c r="I20" s="38">
        <v>770000</v>
      </c>
      <c r="J20" s="44">
        <f t="shared" si="0"/>
        <v>3850000</v>
      </c>
      <c r="K20" s="12"/>
    </row>
    <row r="21" spans="1:11" s="7" customFormat="1" ht="16.5" customHeight="1">
      <c r="A21" s="36">
        <v>16</v>
      </c>
      <c r="B21" s="36" t="s">
        <v>229</v>
      </c>
      <c r="C21" s="37" t="s">
        <v>230</v>
      </c>
      <c r="D21" s="36" t="s">
        <v>231</v>
      </c>
      <c r="E21" s="36" t="s">
        <v>66</v>
      </c>
      <c r="F21" s="36" t="s">
        <v>225</v>
      </c>
      <c r="G21" s="36" t="s">
        <v>18</v>
      </c>
      <c r="H21" s="43" t="s">
        <v>11</v>
      </c>
      <c r="I21" s="38">
        <v>770000</v>
      </c>
      <c r="J21" s="44">
        <f t="shared" si="0"/>
        <v>3850000</v>
      </c>
      <c r="K21" s="12"/>
    </row>
    <row r="22" spans="1:11" s="7" customFormat="1" ht="16.5" customHeight="1">
      <c r="A22" s="36">
        <v>17</v>
      </c>
      <c r="B22" s="36" t="s">
        <v>232</v>
      </c>
      <c r="C22" s="37" t="s">
        <v>233</v>
      </c>
      <c r="D22" s="36" t="s">
        <v>234</v>
      </c>
      <c r="E22" s="36" t="s">
        <v>76</v>
      </c>
      <c r="F22" s="36" t="s">
        <v>235</v>
      </c>
      <c r="G22" s="36" t="s">
        <v>131</v>
      </c>
      <c r="H22" s="43" t="s">
        <v>12</v>
      </c>
      <c r="I22" s="38">
        <v>970000</v>
      </c>
      <c r="J22" s="44">
        <f t="shared" si="0"/>
        <v>4850000</v>
      </c>
      <c r="K22" s="12"/>
    </row>
    <row r="23" spans="1:11" s="7" customFormat="1" ht="16.5" customHeight="1">
      <c r="A23" s="36">
        <v>18</v>
      </c>
      <c r="B23" s="36" t="s">
        <v>236</v>
      </c>
      <c r="C23" s="37" t="s">
        <v>237</v>
      </c>
      <c r="D23" s="36" t="s">
        <v>238</v>
      </c>
      <c r="E23" s="36" t="s">
        <v>76</v>
      </c>
      <c r="F23" s="36" t="s">
        <v>35</v>
      </c>
      <c r="G23" s="36" t="s">
        <v>190</v>
      </c>
      <c r="H23" s="43" t="s">
        <v>12</v>
      </c>
      <c r="I23" s="38">
        <v>970000</v>
      </c>
      <c r="J23" s="44">
        <f t="shared" si="0"/>
        <v>4850000</v>
      </c>
      <c r="K23" s="12"/>
    </row>
    <row r="24" spans="1:11" s="7" customFormat="1" ht="16.5" customHeight="1">
      <c r="A24" s="36">
        <v>19</v>
      </c>
      <c r="B24" s="36" t="s">
        <v>239</v>
      </c>
      <c r="C24" s="37" t="s">
        <v>240</v>
      </c>
      <c r="D24" s="36" t="s">
        <v>241</v>
      </c>
      <c r="E24" s="36" t="s">
        <v>76</v>
      </c>
      <c r="F24" s="36" t="s">
        <v>242</v>
      </c>
      <c r="G24" s="36" t="s">
        <v>131</v>
      </c>
      <c r="H24" s="43" t="s">
        <v>11</v>
      </c>
      <c r="I24" s="38">
        <v>770000</v>
      </c>
      <c r="J24" s="44">
        <f t="shared" si="0"/>
        <v>3850000</v>
      </c>
      <c r="K24" s="12"/>
    </row>
    <row r="25" spans="1:11" s="7" customFormat="1" ht="16.5" customHeight="1">
      <c r="A25" s="36">
        <v>20</v>
      </c>
      <c r="B25" s="36" t="s">
        <v>243</v>
      </c>
      <c r="C25" s="37" t="s">
        <v>244</v>
      </c>
      <c r="D25" s="36" t="s">
        <v>245</v>
      </c>
      <c r="E25" s="36" t="s">
        <v>76</v>
      </c>
      <c r="F25" s="36" t="s">
        <v>246</v>
      </c>
      <c r="G25" s="36" t="s">
        <v>247</v>
      </c>
      <c r="H25" s="43" t="s">
        <v>11</v>
      </c>
      <c r="I25" s="38">
        <v>770000</v>
      </c>
      <c r="J25" s="44">
        <f t="shared" si="0"/>
        <v>3850000</v>
      </c>
      <c r="K25" s="12"/>
    </row>
    <row r="26" spans="1:11" s="7" customFormat="1" ht="16.5" customHeight="1">
      <c r="A26" s="36">
        <v>21</v>
      </c>
      <c r="B26" s="36" t="s">
        <v>248</v>
      </c>
      <c r="C26" s="37" t="s">
        <v>249</v>
      </c>
      <c r="D26" s="36" t="s">
        <v>250</v>
      </c>
      <c r="E26" s="36" t="s">
        <v>76</v>
      </c>
      <c r="F26" s="36" t="s">
        <v>251</v>
      </c>
      <c r="G26" s="36" t="s">
        <v>131</v>
      </c>
      <c r="H26" s="43" t="s">
        <v>11</v>
      </c>
      <c r="I26" s="38">
        <v>770000</v>
      </c>
      <c r="J26" s="44">
        <f t="shared" si="0"/>
        <v>3850000</v>
      </c>
      <c r="K26" s="12"/>
    </row>
    <row r="27" spans="1:11" s="7" customFormat="1" ht="16.5" customHeight="1">
      <c r="A27" s="36">
        <v>22</v>
      </c>
      <c r="B27" s="36" t="s">
        <v>252</v>
      </c>
      <c r="C27" s="37" t="s">
        <v>253</v>
      </c>
      <c r="D27" s="36" t="s">
        <v>254</v>
      </c>
      <c r="E27" s="36" t="s">
        <v>76</v>
      </c>
      <c r="F27" s="36" t="s">
        <v>255</v>
      </c>
      <c r="G27" s="36" t="s">
        <v>256</v>
      </c>
      <c r="H27" s="43" t="s">
        <v>11</v>
      </c>
      <c r="I27" s="38">
        <v>770000</v>
      </c>
      <c r="J27" s="44">
        <f t="shared" si="0"/>
        <v>3850000</v>
      </c>
      <c r="K27" s="12"/>
    </row>
    <row r="28" spans="1:11" s="7" customFormat="1" ht="16.5" customHeight="1">
      <c r="A28" s="36">
        <v>23</v>
      </c>
      <c r="B28" s="36" t="s">
        <v>257</v>
      </c>
      <c r="C28" s="37" t="s">
        <v>258</v>
      </c>
      <c r="D28" s="36" t="s">
        <v>259</v>
      </c>
      <c r="E28" s="36" t="s">
        <v>76</v>
      </c>
      <c r="F28" s="36" t="s">
        <v>260</v>
      </c>
      <c r="G28" s="36" t="s">
        <v>131</v>
      </c>
      <c r="H28" s="43" t="s">
        <v>11</v>
      </c>
      <c r="I28" s="38">
        <v>770000</v>
      </c>
      <c r="J28" s="44">
        <f t="shared" si="0"/>
        <v>3850000</v>
      </c>
      <c r="K28" s="12"/>
    </row>
    <row r="29" spans="1:11" ht="18.75" customHeight="1">
      <c r="A29" s="30"/>
      <c r="B29" s="31" t="s">
        <v>7</v>
      </c>
      <c r="C29" s="30"/>
      <c r="D29" s="30"/>
      <c r="E29" s="30"/>
      <c r="F29" s="32"/>
      <c r="G29" s="30"/>
      <c r="H29" s="30"/>
      <c r="I29" s="33"/>
      <c r="J29" s="34">
        <f>SUM(J6:J28)</f>
        <v>90550000</v>
      </c>
      <c r="K29" s="9"/>
    </row>
    <row r="30" spans="2:4" ht="15.75">
      <c r="B30" s="10" t="s">
        <v>261</v>
      </c>
      <c r="C30" s="1"/>
      <c r="D30" s="1"/>
    </row>
    <row r="31" spans="2:4" ht="15.75">
      <c r="B31" s="10"/>
      <c r="C31" s="1"/>
      <c r="D31" s="1"/>
    </row>
    <row r="32" spans="2:4" ht="15.75">
      <c r="B32" s="10"/>
      <c r="C32" s="1"/>
      <c r="D32" s="1"/>
    </row>
    <row r="33" spans="2:4" ht="15.75">
      <c r="B33" s="10"/>
      <c r="C33" s="1"/>
      <c r="D33" s="1"/>
    </row>
    <row r="34" spans="2:4" ht="15.75">
      <c r="B34" s="10"/>
      <c r="C34" s="1"/>
      <c r="D34" s="1"/>
    </row>
    <row r="35" spans="2:4" ht="15.75">
      <c r="B35" s="10"/>
      <c r="C35" s="1"/>
      <c r="D35" s="1"/>
    </row>
    <row r="36" spans="2:4" ht="15.75">
      <c r="B36" s="10"/>
      <c r="C36" s="1"/>
      <c r="D36" s="1"/>
    </row>
    <row r="37" spans="2:4" ht="15.75">
      <c r="B37" s="10"/>
      <c r="C37" s="1"/>
      <c r="D37" s="1"/>
    </row>
    <row r="38" spans="2:4" ht="15.75">
      <c r="B38" s="10"/>
      <c r="C38" s="1"/>
      <c r="D38" s="1"/>
    </row>
    <row r="39" spans="2:4" ht="15.75">
      <c r="B39" s="10"/>
      <c r="C39" s="1"/>
      <c r="D39" s="1"/>
    </row>
    <row r="40" spans="2:4" ht="15.75">
      <c r="B40" s="10"/>
      <c r="C40" s="1"/>
      <c r="D40" s="1"/>
    </row>
    <row r="41" spans="2:4" ht="15.75">
      <c r="B41" s="10"/>
      <c r="C41" s="1"/>
      <c r="D41" s="1"/>
    </row>
    <row r="42" spans="2:4" ht="15.75">
      <c r="B42" s="10"/>
      <c r="C42" s="1"/>
      <c r="D42" s="1"/>
    </row>
    <row r="43" spans="2:4" ht="15.75">
      <c r="B43" s="10"/>
      <c r="C43" s="1"/>
      <c r="D43" s="1"/>
    </row>
    <row r="44" spans="2:4" ht="15.75">
      <c r="B44" s="10"/>
      <c r="C44" s="1"/>
      <c r="D44" s="1"/>
    </row>
    <row r="45" spans="2:4" ht="15.75">
      <c r="B45" s="10"/>
      <c r="C45" s="1"/>
      <c r="D45" s="1"/>
    </row>
    <row r="46" spans="2:4" ht="15.75">
      <c r="B46" s="10"/>
      <c r="C46" s="1"/>
      <c r="D46" s="1"/>
    </row>
    <row r="47" spans="2:4" ht="15.75">
      <c r="B47" s="10"/>
      <c r="C47" s="1"/>
      <c r="D47" s="1"/>
    </row>
    <row r="48" spans="2:4" ht="15.75">
      <c r="B48" s="10"/>
      <c r="C48" s="1"/>
      <c r="D48" s="1"/>
    </row>
    <row r="49" spans="2:4" ht="15.75">
      <c r="B49" s="10"/>
      <c r="C49" s="1"/>
      <c r="D49" s="1"/>
    </row>
    <row r="50" spans="2:4" ht="15.75">
      <c r="B50" s="10"/>
      <c r="C50" s="1"/>
      <c r="D50" s="1"/>
    </row>
    <row r="51" spans="2:4" ht="15.75">
      <c r="B51" s="10"/>
      <c r="C51" s="1"/>
      <c r="D51" s="1"/>
    </row>
    <row r="52" spans="2:4" ht="15.75">
      <c r="B52" s="10"/>
      <c r="C52" s="1"/>
      <c r="D52" s="1"/>
    </row>
    <row r="53" spans="2:4" ht="15.75">
      <c r="B53" s="10"/>
      <c r="C53" s="1"/>
      <c r="D53" s="1"/>
    </row>
    <row r="54" spans="2:4" ht="15.75">
      <c r="B54" s="10"/>
      <c r="C54" s="1"/>
      <c r="D54" s="1"/>
    </row>
    <row r="55" spans="2:4" ht="15.75">
      <c r="B55" s="10"/>
      <c r="C55" s="1"/>
      <c r="D55" s="1"/>
    </row>
    <row r="56" spans="2:4" ht="15.75">
      <c r="B56" s="10"/>
      <c r="C56" s="1"/>
      <c r="D56" s="1"/>
    </row>
    <row r="57" spans="2:4" ht="15.75">
      <c r="B57" s="10"/>
      <c r="C57" s="1"/>
      <c r="D57" s="1"/>
    </row>
    <row r="58" spans="2:4" ht="15.75">
      <c r="B58" s="10"/>
      <c r="C58" s="1"/>
      <c r="D58" s="1"/>
    </row>
    <row r="59" spans="2:4" ht="15.75">
      <c r="B59" s="10"/>
      <c r="C59" s="1"/>
      <c r="D59" s="1"/>
    </row>
    <row r="60" spans="2:4" ht="15.75">
      <c r="B60" s="1"/>
      <c r="C60" s="2"/>
      <c r="D60" s="2"/>
    </row>
  </sheetData>
  <sheetProtection/>
  <autoFilter ref="A5:I30"/>
  <mergeCells count="13">
    <mergeCell ref="C4:C5"/>
    <mergeCell ref="E4:E5"/>
    <mergeCell ref="F4:F5"/>
    <mergeCell ref="G4:G5"/>
    <mergeCell ref="K4:K5"/>
    <mergeCell ref="J4:J5"/>
    <mergeCell ref="A1:J1"/>
    <mergeCell ref="A2:J2"/>
    <mergeCell ref="I4:I5"/>
    <mergeCell ref="D4:D5"/>
    <mergeCell ref="H4:H5"/>
    <mergeCell ref="A4:A5"/>
    <mergeCell ref="B4:B5"/>
  </mergeCells>
  <printOptions/>
  <pageMargins left="0.25" right="0.25" top="0" bottom="0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Hoàng Triều Hoa</dc:creator>
  <cp:keywords/>
  <dc:description/>
  <cp:lastModifiedBy>anh</cp:lastModifiedBy>
  <cp:lastPrinted>2014-10-31T08:13:47Z</cp:lastPrinted>
  <dcterms:created xsi:type="dcterms:W3CDTF">2010-04-16T02:43:46Z</dcterms:created>
  <dcterms:modified xsi:type="dcterms:W3CDTF">2014-11-03T09:33:25Z</dcterms:modified>
  <cp:category/>
  <cp:version/>
  <cp:contentType/>
  <cp:contentStatus/>
</cp:coreProperties>
</file>