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Phieu diem" sheetId="1" r:id="rId1"/>
  </sheets>
  <definedNames>
    <definedName name="_xlnm.Print_Titles" localSheetId="0">'Phieu diem'!$24:$24</definedName>
  </definedNames>
  <calcPr fullCalcOnLoad="1"/>
</workbook>
</file>

<file path=xl/sharedStrings.xml><?xml version="1.0" encoding="utf-8"?>
<sst xmlns="http://schemas.openxmlformats.org/spreadsheetml/2006/main" count="329" uniqueCount="256">
  <si>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</si>
  <si>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</si>
  <si>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</si>
  <si>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</si>
  <si>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</si>
  <si>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</si>
  <si>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</si>
  <si>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</si>
  <si>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</si>
  <si>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</si>
  <si>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</si>
  <si>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</si>
  <si>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</si>
  <si>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</si>
  <si>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</si>
  <si>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>Giáo viên môn học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</si>
  <si>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</si>
  <si>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</si>
  <si>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</si>
  <si>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</si>
  <si>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Mã sinh viên</t>
  </si>
  <si>
    <t>Họ và tên</t>
  </si>
  <si>
    <t>Lớp</t>
  </si>
  <si>
    <t xml:space="preserve">          Hà Nội, ngày       tháng     năm  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</si>
  <si>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</si>
  <si>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</si>
  <si>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</si>
  <si>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</si>
  <si>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Mã lớp: BSA2018-E</t>
  </si>
  <si>
    <t>Môn học:  Tài chính doanh nghiệp</t>
  </si>
  <si>
    <t>Số tín chỉ: 3</t>
  </si>
  <si>
    <t> 1 </t>
  </si>
  <si>
    <t> 10053225</t>
  </si>
  <si>
    <t> Trương Thuỳ An</t>
  </si>
  <si>
    <t> 2 </t>
  </si>
  <si>
    <t> 11053226</t>
  </si>
  <si>
    <t> Hoàng Tuấn Anh</t>
  </si>
  <si>
    <t> 3 </t>
  </si>
  <si>
    <t> 11050303</t>
  </si>
  <si>
    <t> Nguyễn Thị Ngọc Anh</t>
  </si>
  <si>
    <t> 4 </t>
  </si>
  <si>
    <t> 10053235</t>
  </si>
  <si>
    <t> Nguyễn Thị Cúc</t>
  </si>
  <si>
    <t> 5 </t>
  </si>
  <si>
    <t> 11050306</t>
  </si>
  <si>
    <t> Trần Văn Cường</t>
  </si>
  <si>
    <t> 6 </t>
  </si>
  <si>
    <t> 09053229</t>
  </si>
  <si>
    <t> Lê Lệ Dung</t>
  </si>
  <si>
    <t> 7 </t>
  </si>
  <si>
    <t> 11050284</t>
  </si>
  <si>
    <t> Vũ Thị Dung</t>
  </si>
  <si>
    <t> 8 </t>
  </si>
  <si>
    <t> 11053306</t>
  </si>
  <si>
    <t> Nguyễn Thuỳ Dương</t>
  </si>
  <si>
    <t> 9 </t>
  </si>
  <si>
    <t> 10053341</t>
  </si>
  <si>
    <t> Bùi Linh Hà</t>
  </si>
  <si>
    <t> 10 </t>
  </si>
  <si>
    <t> 09053132</t>
  </si>
  <si>
    <t> Cao Thị Hà</t>
  </si>
  <si>
    <t> 11 </t>
  </si>
  <si>
    <t> 10053342</t>
  </si>
  <si>
    <t> Đỗ Thị Thu Hà</t>
  </si>
  <si>
    <t> 12 </t>
  </si>
  <si>
    <t> 11050312</t>
  </si>
  <si>
    <t> Ngô Nhật Hà</t>
  </si>
  <si>
    <t> 13 </t>
  </si>
  <si>
    <t> 09053134</t>
  </si>
  <si>
    <t> Nguyễn Phương Hà</t>
  </si>
  <si>
    <t> 14 </t>
  </si>
  <si>
    <t> 11059999</t>
  </si>
  <si>
    <t> Nguyễn Thị Thu Hà</t>
  </si>
  <si>
    <t> 15 </t>
  </si>
  <si>
    <t> 10053243</t>
  </si>
  <si>
    <t> Cao Thị Hải</t>
  </si>
  <si>
    <t> 16 </t>
  </si>
  <si>
    <t> 11050050</t>
  </si>
  <si>
    <t> Hoàng Thị Hạnh</t>
  </si>
  <si>
    <t> 17 </t>
  </si>
  <si>
    <t> 10053244</t>
  </si>
  <si>
    <t> Đào Thị Thu Hằng</t>
  </si>
  <si>
    <t> 18 </t>
  </si>
  <si>
    <t> 11050314</t>
  </si>
  <si>
    <t> Đinh Thị Thu Hằng</t>
  </si>
  <si>
    <t> 19 </t>
  </si>
  <si>
    <t> 11053314</t>
  </si>
  <si>
    <t> Đoàn Thị Hằng</t>
  </si>
  <si>
    <t> 20 </t>
  </si>
  <si>
    <t> 11053316</t>
  </si>
  <si>
    <t> Trần Thị Thu Hằng</t>
  </si>
  <si>
    <t> 21 </t>
  </si>
  <si>
    <t> 11050056</t>
  </si>
  <si>
    <t> Nguyễn Thị Thu Hiền</t>
  </si>
  <si>
    <t> 22 </t>
  </si>
  <si>
    <t> 10053253</t>
  </si>
  <si>
    <t> Phạm Thị Hồng Hiếu</t>
  </si>
  <si>
    <t> 23 </t>
  </si>
  <si>
    <t> 11050371</t>
  </si>
  <si>
    <t> Đoàn Trung Hoà</t>
  </si>
  <si>
    <t> 24 </t>
  </si>
  <si>
    <t> 11053318</t>
  </si>
  <si>
    <t> Bùi Hữu Hưng</t>
  </si>
  <si>
    <t> 25 </t>
  </si>
  <si>
    <t> 11050317</t>
  </si>
  <si>
    <t> Đỗ Mai Hương</t>
  </si>
  <si>
    <t> 26 </t>
  </si>
  <si>
    <t> 10053361</t>
  </si>
  <si>
    <t> Nguyễn Lan Hương</t>
  </si>
  <si>
    <t> 27 </t>
  </si>
  <si>
    <t> 11053258</t>
  </si>
  <si>
    <t> Bùi Thị Hường</t>
  </si>
  <si>
    <t> 28 </t>
  </si>
  <si>
    <t> 11053259</t>
  </si>
  <si>
    <t> Trần Thị Hường</t>
  </si>
  <si>
    <t> 29 </t>
  </si>
  <si>
    <t> 11050074</t>
  </si>
  <si>
    <t> Nguyễn Khánh</t>
  </si>
  <si>
    <t> 30 </t>
  </si>
  <si>
    <t> 10053363</t>
  </si>
  <si>
    <t> Nguyễn Duy Khánh</t>
  </si>
  <si>
    <t> 11050080</t>
  </si>
  <si>
    <t> Bùi Tùng Lâm</t>
  </si>
  <si>
    <t> 32 </t>
  </si>
  <si>
    <t> 11050326</t>
  </si>
  <si>
    <t> Bùi Lê Thuỳ Linh</t>
  </si>
  <si>
    <t> 33 </t>
  </si>
  <si>
    <t> 09053258</t>
  </si>
  <si>
    <t> Nguyễn Bảo Linh</t>
  </si>
  <si>
    <t> 34 </t>
  </si>
  <si>
    <t> 10053270</t>
  </si>
  <si>
    <t> Nguyễn Thuỳ Linh</t>
  </si>
  <si>
    <t> 35 </t>
  </si>
  <si>
    <t> 10053370</t>
  </si>
  <si>
    <t> Trương Diệu Linh</t>
  </si>
  <si>
    <t> 36 </t>
  </si>
  <si>
    <t> 11050333</t>
  </si>
  <si>
    <t> Vũ Thị Ánh Linh</t>
  </si>
  <si>
    <t> 37 </t>
  </si>
  <si>
    <t> 11053266</t>
  </si>
  <si>
    <t> Vũ Tuyết Linh</t>
  </si>
  <si>
    <t> 38 </t>
  </si>
  <si>
    <t> 11050096</t>
  </si>
  <si>
    <t> Hoàng Hữu Lợi</t>
  </si>
  <si>
    <t> 39 </t>
  </si>
  <si>
    <t> 11050100</t>
  </si>
  <si>
    <t> Phùng Thu Lý</t>
  </si>
  <si>
    <t> 40 </t>
  </si>
  <si>
    <t> 09053171</t>
  </si>
  <si>
    <t> Quách Phương Lý</t>
  </si>
  <si>
    <t> 41 </t>
  </si>
  <si>
    <t> 11050336</t>
  </si>
  <si>
    <t> Nguyễn Hà My</t>
  </si>
  <si>
    <t> 42 </t>
  </si>
  <si>
    <t> 11050108</t>
  </si>
  <si>
    <t> Trần Lê Trà My</t>
  </si>
  <si>
    <t> 43 </t>
  </si>
  <si>
    <t> 10053278</t>
  </si>
  <si>
    <t> Nguyễn Thị Nga</t>
  </si>
  <si>
    <t> 44 </t>
  </si>
  <si>
    <t> 11053329</t>
  </si>
  <si>
    <t> Lê Thị Ngà</t>
  </si>
  <si>
    <t> 45 </t>
  </si>
  <si>
    <t> 10053281</t>
  </si>
  <si>
    <t> Phạm Thị Ngân</t>
  </si>
  <si>
    <t> 46 </t>
  </si>
  <si>
    <t> 10053376</t>
  </si>
  <si>
    <t> Trần Hoài Ngân</t>
  </si>
  <si>
    <t> 47 </t>
  </si>
  <si>
    <t> 10053284</t>
  </si>
  <si>
    <t> Trần Thị Minh Ngọc</t>
  </si>
  <si>
    <t> 48 </t>
  </si>
  <si>
    <t> 11053330</t>
  </si>
  <si>
    <t> Từ Bích Ngọc</t>
  </si>
  <si>
    <t> 49 </t>
  </si>
  <si>
    <t> 10053288</t>
  </si>
  <si>
    <t> Đào Thị Hồng Nhung</t>
  </si>
  <si>
    <t> 50 </t>
  </si>
  <si>
    <t> 11053331</t>
  </si>
  <si>
    <t> Hoàng Thị Nhung</t>
  </si>
  <si>
    <t> 51 </t>
  </si>
  <si>
    <t> 11050401</t>
  </si>
  <si>
    <t> Lê Hồng Nhung</t>
  </si>
  <si>
    <t> 52 </t>
  </si>
  <si>
    <t> 11050124</t>
  </si>
  <si>
    <t> Nguyễn Hồng Nhung</t>
  </si>
  <si>
    <t> 53 </t>
  </si>
  <si>
    <t> 10053294</t>
  </si>
  <si>
    <t> Cao Thị Phương</t>
  </si>
  <si>
    <t> 54 </t>
  </si>
  <si>
    <t> 10053296</t>
  </si>
  <si>
    <t> Nguyễn Mai Phương</t>
  </si>
  <si>
    <t> 55 </t>
  </si>
  <si>
    <t> 11050343</t>
  </si>
  <si>
    <t> Đặng Đình Quý</t>
  </si>
  <si>
    <t> 56 </t>
  </si>
  <si>
    <t> 11050148</t>
  </si>
  <si>
    <t> Nguyễn Hữu Quý</t>
  </si>
  <si>
    <t> 57 </t>
  </si>
  <si>
    <t> 11050342</t>
  </si>
  <si>
    <t> Ngô Thị Thu Quỳnh</t>
  </si>
  <si>
    <t> 58 </t>
  </si>
  <si>
    <t> 09053193</t>
  </si>
  <si>
    <t> Dương Thị Phương Thảo</t>
  </si>
  <si>
    <t> 59 </t>
  </si>
  <si>
    <t> 11050346</t>
  </si>
  <si>
    <t> Lý Thu Thảo</t>
  </si>
  <si>
    <t> 60 </t>
  </si>
  <si>
    <t> 10053384</t>
  </si>
  <si>
    <t> Trần Thị Minh Thảo</t>
  </si>
  <si>
    <t> 61 </t>
  </si>
  <si>
    <t> 10053306</t>
  </si>
  <si>
    <t> Nguyễn Minh Thu</t>
  </si>
  <si>
    <t> 11050409</t>
  </si>
  <si>
    <t> Nguyễn Thị Thúy</t>
  </si>
  <si>
    <t> 63 </t>
  </si>
  <si>
    <t> 10053386</t>
  </si>
  <si>
    <t> Khiếu Anh Thư</t>
  </si>
  <si>
    <t> 64 </t>
  </si>
  <si>
    <t> 11050354</t>
  </si>
  <si>
    <t> Trần Anh Thư</t>
  </si>
  <si>
    <t> 65 </t>
  </si>
  <si>
    <t> 11050355</t>
  </si>
  <si>
    <t> Trần Lê Anh Thư</t>
  </si>
  <si>
    <t> 66 </t>
  </si>
  <si>
    <t> 11053292</t>
  </si>
  <si>
    <t> Nguyễn Gia Tiến</t>
  </si>
  <si>
    <t> 67 </t>
  </si>
  <si>
    <t> 11050357</t>
  </si>
  <si>
    <t> Cao Thị Huyền Trang</t>
  </si>
  <si>
    <t> 68 </t>
  </si>
  <si>
    <t> 10053319</t>
  </si>
  <si>
    <t> Đoàn Hà Trang</t>
  </si>
  <si>
    <t> 69 </t>
  </si>
  <si>
    <t> 11050360</t>
  </si>
  <si>
    <t> Nguyễn Thảo Trang</t>
  </si>
  <si>
    <t> 70 </t>
  </si>
  <si>
    <t> 09053320</t>
  </si>
  <si>
    <t> Phùng Thị Minh Trang</t>
  </si>
  <si>
    <t> 71 </t>
  </si>
  <si>
    <t> 11053297</t>
  </si>
  <si>
    <t> Nguyễn Thế Tuyên</t>
  </si>
  <si>
    <t> 72 </t>
  </si>
  <si>
    <t> 11050366</t>
  </si>
  <si>
    <t> Lê Thanh Tú</t>
  </si>
  <si>
    <t> 73 </t>
  </si>
  <si>
    <t> 11053299</t>
  </si>
  <si>
    <t> Nguyễn Thị Vân</t>
  </si>
  <si>
    <t> 10053396</t>
  </si>
  <si>
    <t> Nguyễn Hải Yến</t>
  </si>
  <si>
    <t> QH-2010-E TCNH-LK</t>
  </si>
  <si>
    <t> QH-2011-E TCNH-LK</t>
  </si>
  <si>
    <t> QH-2011-E TCNH-CLC</t>
  </si>
  <si>
    <t> QH-2009-E TCNH-LK</t>
  </si>
  <si>
    <t> QH-2009-E QTKD-LK</t>
  </si>
  <si>
    <t> LOPNGOAI 2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</si>
</sst>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mmm\-yyyy"/>
  </numFmts>
  <fonts count="50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13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0" xfId="0" applyFont="1" applyFill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9" fontId="8" fillId="0" borderId="10" xfId="0" applyNumberFormat="1" applyFont="1" applyFill="1" applyBorder="1" applyAlignment="1">
      <alignment horizontal="left"/>
    </xf>
    <xf numFmtId="0" fontId="8" fillId="0" borderId="0" xfId="0" applyFont="1" applyFill="1" applyBorder="1" applyAlignment="1">
      <alignment horizontal="left" vertical="center"/>
    </xf>
    <xf numFmtId="9" fontId="8" fillId="0" borderId="0" xfId="0" applyNumberFormat="1" applyFont="1" applyFill="1" applyBorder="1" applyAlignment="1">
      <alignment horizontal="left"/>
    </xf>
    <xf numFmtId="0" fontId="5" fillId="0" borderId="11" xfId="0" applyFont="1" applyFill="1" applyBorder="1" applyAlignment="1">
      <alignment horizontal="center" vertical="center" wrapText="1"/>
    </xf>
    <xf numFmtId="14" fontId="11" fillId="0" borderId="11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9" fontId="8" fillId="0" borderId="0" xfId="0" applyNumberFormat="1" applyFont="1" applyFill="1" applyAlignment="1">
      <alignment horizontal="centerContinuous" vertical="center"/>
    </xf>
    <xf numFmtId="0" fontId="5" fillId="0" borderId="12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 horizontal="center"/>
    </xf>
    <xf numFmtId="0" fontId="14" fillId="0" borderId="0" xfId="0" applyFont="1" applyAlignment="1">
      <alignment/>
    </xf>
    <xf numFmtId="0" fontId="14" fillId="0" borderId="0" xfId="0" applyFont="1" applyAlignment="1">
      <alignment horizontal="center"/>
    </xf>
    <xf numFmtId="164" fontId="3" fillId="0" borderId="11" xfId="0" applyNumberFormat="1" applyFont="1" applyFill="1" applyBorder="1" applyAlignment="1">
      <alignment horizontal="center"/>
    </xf>
    <xf numFmtId="164" fontId="8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164" fontId="3" fillId="0" borderId="13" xfId="0" applyNumberFormat="1" applyFont="1" applyFill="1" applyBorder="1" applyAlignment="1">
      <alignment horizontal="center"/>
    </xf>
    <xf numFmtId="164" fontId="3" fillId="0" borderId="14" xfId="0" applyNumberFormat="1" applyFont="1" applyFill="1" applyBorder="1" applyAlignment="1">
      <alignment horizontal="center"/>
    </xf>
    <xf numFmtId="164" fontId="8" fillId="0" borderId="13" xfId="0" applyNumberFormat="1" applyFont="1" applyFill="1" applyBorder="1" applyAlignment="1">
      <alignment horizontal="center"/>
    </xf>
    <xf numFmtId="0" fontId="12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4" fillId="0" borderId="13" xfId="0" applyFont="1" applyBorder="1" applyAlignment="1">
      <alignment/>
    </xf>
    <xf numFmtId="164" fontId="3" fillId="0" borderId="15" xfId="0" applyNumberFormat="1" applyFont="1" applyFill="1" applyBorder="1" applyAlignment="1">
      <alignment horizontal="center"/>
    </xf>
    <xf numFmtId="164" fontId="3" fillId="0" borderId="12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4" fillId="33" borderId="10" xfId="0" applyFont="1" applyFill="1" applyBorder="1" applyAlignment="1">
      <alignment horizontal="center" wrapText="1"/>
    </xf>
    <xf numFmtId="0" fontId="4" fillId="33" borderId="10" xfId="0" applyFont="1" applyFill="1" applyBorder="1" applyAlignment="1">
      <alignment horizontal="left" wrapText="1"/>
    </xf>
    <xf numFmtId="14" fontId="4" fillId="33" borderId="1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1"/>
  <sheetViews>
    <sheetView tabSelected="1" zoomScalePageLayoutView="0" workbookViewId="0" topLeftCell="A83">
      <selection activeCell="A99" sqref="A99:IV129"/>
    </sheetView>
  </sheetViews>
  <sheetFormatPr defaultColWidth="9.140625" defaultRowHeight="12.75"/>
  <cols>
    <col min="1" max="1" width="5.00390625" style="6" customWidth="1"/>
    <col min="2" max="2" width="10.421875" style="6" customWidth="1"/>
    <col min="3" max="3" width="23.421875" style="6" customWidth="1"/>
    <col min="4" max="4" width="11.28125" style="6" customWidth="1"/>
    <col min="5" max="9" width="5.00390625" style="6" customWidth="1"/>
    <col min="10" max="10" width="7.140625" style="6" customWidth="1"/>
    <col min="11" max="11" width="18.57421875" style="6" customWidth="1"/>
    <col min="12" max="12" width="23.00390625" style="6" customWidth="1"/>
    <col min="13" max="16384" width="9.140625" style="6" customWidth="1"/>
  </cols>
  <sheetData>
    <row r="1" spans="1:12" ht="15.75">
      <c r="A1" s="1" t="s">
        <v>1</v>
      </c>
      <c r="B1" s="1"/>
      <c r="C1" s="2"/>
      <c r="D1" s="2"/>
      <c r="E1" s="2"/>
      <c r="F1" s="2"/>
      <c r="G1" s="2"/>
      <c r="H1" s="2"/>
      <c r="I1" s="3"/>
      <c r="J1" s="3"/>
      <c r="K1" s="3"/>
      <c r="L1" s="4"/>
    </row>
    <row r="2" spans="1:12" ht="15.75">
      <c r="A2" s="5" t="s">
        <v>2</v>
      </c>
      <c r="B2" s="5"/>
      <c r="C2" s="2"/>
      <c r="D2" s="2"/>
      <c r="E2" s="2"/>
      <c r="F2" s="2"/>
      <c r="G2" s="2"/>
      <c r="H2" s="2"/>
      <c r="I2" s="3"/>
      <c r="J2" s="3"/>
      <c r="K2" s="3"/>
      <c r="L2" s="4"/>
    </row>
    <row r="3" spans="1:12" ht="15.75">
      <c r="A3" s="5"/>
      <c r="B3" s="5"/>
      <c r="C3" s="2"/>
      <c r="D3" s="2"/>
      <c r="E3" s="2"/>
      <c r="F3" s="2"/>
      <c r="G3" s="2"/>
      <c r="H3" s="2"/>
      <c r="I3" s="3"/>
      <c r="J3" s="3"/>
      <c r="K3" s="3"/>
      <c r="L3" s="4"/>
    </row>
    <row r="4" spans="1:12" ht="20.25">
      <c r="A4" s="8" t="s">
        <v>26</v>
      </c>
      <c r="B4" s="8"/>
      <c r="C4" s="8"/>
      <c r="D4" s="8"/>
      <c r="E4" s="9"/>
      <c r="F4" s="9"/>
      <c r="G4" s="9"/>
      <c r="H4" s="9"/>
      <c r="I4" s="8"/>
      <c r="J4" s="8"/>
      <c r="K4" s="8"/>
      <c r="L4" s="4"/>
    </row>
    <row r="5" spans="1:12" ht="18.75" customHeight="1">
      <c r="A5" s="47" t="s">
        <v>29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"/>
    </row>
    <row r="6" spans="1:12" ht="18.75" customHeight="1">
      <c r="A6" s="47" t="s">
        <v>30</v>
      </c>
      <c r="B6" s="47"/>
      <c r="C6" s="47"/>
      <c r="D6" s="47"/>
      <c r="E6" s="47" t="s">
        <v>28</v>
      </c>
      <c r="F6" s="47"/>
      <c r="G6" s="47"/>
      <c r="H6" s="47"/>
      <c r="I6" s="47"/>
      <c r="J6" s="47"/>
      <c r="K6" s="47"/>
      <c r="L6" s="4"/>
    </row>
    <row r="7" spans="1:12" ht="20.25">
      <c r="A7" s="7" t="s">
        <v>4</v>
      </c>
      <c r="B7" s="7"/>
      <c r="C7" s="8"/>
      <c r="D7" s="8"/>
      <c r="E7" s="9"/>
      <c r="F7" s="9"/>
      <c r="G7" s="9"/>
      <c r="H7" s="9"/>
      <c r="I7" s="8"/>
      <c r="J7" s="8"/>
      <c r="K7" s="8"/>
      <c r="L7" s="4"/>
    </row>
    <row r="8" spans="1:12" s="24" customFormat="1" ht="60" customHeight="1">
      <c r="A8" s="10"/>
      <c r="B8" s="10"/>
      <c r="C8" s="49" t="s">
        <v>25</v>
      </c>
      <c r="D8" s="49"/>
      <c r="E8" s="49"/>
      <c r="F8" s="49"/>
      <c r="G8" s="49"/>
      <c r="H8" s="49"/>
      <c r="I8" s="49"/>
      <c r="J8" s="49"/>
      <c r="K8" s="49"/>
      <c r="L8" s="11"/>
    </row>
    <row r="9" spans="1:12" s="24" customFormat="1" ht="33" customHeight="1">
      <c r="A9" s="10"/>
      <c r="B9" s="10"/>
      <c r="C9" s="48" t="s">
        <v>16</v>
      </c>
      <c r="D9" s="48"/>
      <c r="E9" s="48"/>
      <c r="F9" s="48"/>
      <c r="G9" s="48"/>
      <c r="H9" s="48"/>
      <c r="I9" s="48"/>
      <c r="J9" s="48"/>
      <c r="K9" s="48"/>
      <c r="L9" s="11"/>
    </row>
    <row r="10" spans="1:12" s="24" customFormat="1" ht="18" customHeight="1">
      <c r="A10" s="10"/>
      <c r="B10" s="10"/>
      <c r="C10" s="48" t="s">
        <v>17</v>
      </c>
      <c r="D10" s="48"/>
      <c r="E10" s="48"/>
      <c r="F10" s="48"/>
      <c r="G10" s="48"/>
      <c r="H10" s="48"/>
      <c r="I10" s="48"/>
      <c r="J10" s="48"/>
      <c r="K10" s="48"/>
      <c r="L10" s="11"/>
    </row>
    <row r="11" spans="1:12" s="24" customFormat="1" ht="18.75" customHeight="1">
      <c r="A11" s="10"/>
      <c r="B11" s="10"/>
      <c r="C11" s="48" t="s">
        <v>19</v>
      </c>
      <c r="D11" s="48"/>
      <c r="E11" s="48"/>
      <c r="F11" s="48"/>
      <c r="G11" s="48"/>
      <c r="H11" s="48"/>
      <c r="I11" s="48"/>
      <c r="J11" s="48"/>
      <c r="K11" s="48"/>
      <c r="L11" s="11"/>
    </row>
    <row r="12" spans="1:12" s="24" customFormat="1" ht="15">
      <c r="A12" s="10"/>
      <c r="B12" s="10"/>
      <c r="C12" s="10" t="s">
        <v>5</v>
      </c>
      <c r="D12" s="10"/>
      <c r="E12" s="12"/>
      <c r="F12" s="12"/>
      <c r="G12" s="12"/>
      <c r="H12" s="12"/>
      <c r="I12" s="13"/>
      <c r="J12" s="13"/>
      <c r="K12" s="13"/>
      <c r="L12" s="11"/>
    </row>
    <row r="13" spans="1:12" s="24" customFormat="1" ht="15">
      <c r="A13" s="10"/>
      <c r="B13" s="10"/>
      <c r="C13" s="10" t="s">
        <v>6</v>
      </c>
      <c r="D13" s="10"/>
      <c r="E13" s="12"/>
      <c r="F13" s="12"/>
      <c r="G13" s="12"/>
      <c r="H13" s="12"/>
      <c r="I13" s="13"/>
      <c r="J13" s="13"/>
      <c r="K13" s="13"/>
      <c r="L13" s="11"/>
    </row>
    <row r="14" spans="1:12" s="24" customFormat="1" ht="15">
      <c r="A14" s="10"/>
      <c r="B14" s="10"/>
      <c r="C14" s="10" t="s">
        <v>24</v>
      </c>
      <c r="D14" s="10"/>
      <c r="E14" s="12"/>
      <c r="F14" s="12"/>
      <c r="G14" s="12"/>
      <c r="H14" s="12"/>
      <c r="I14" s="13"/>
      <c r="J14" s="13"/>
      <c r="K14" s="13"/>
      <c r="L14" s="11"/>
    </row>
    <row r="15" spans="1:12" s="24" customFormat="1" ht="15">
      <c r="A15" s="14" t="s">
        <v>18</v>
      </c>
      <c r="B15" s="14"/>
      <c r="C15" s="10"/>
      <c r="D15" s="10"/>
      <c r="E15" s="12"/>
      <c r="F15" s="12"/>
      <c r="G15" s="12"/>
      <c r="H15" s="12"/>
      <c r="I15" s="13"/>
      <c r="J15" s="13"/>
      <c r="K15" s="13"/>
      <c r="L15" s="11"/>
    </row>
    <row r="16" spans="1:12" s="24" customFormat="1" ht="15">
      <c r="A16" s="10"/>
      <c r="B16" s="10"/>
      <c r="C16" s="15" t="s">
        <v>12</v>
      </c>
      <c r="D16" s="16" t="s">
        <v>14</v>
      </c>
      <c r="E16" s="12"/>
      <c r="F16" s="12"/>
      <c r="G16" s="12"/>
      <c r="H16" s="12"/>
      <c r="I16" s="13"/>
      <c r="J16" s="13"/>
      <c r="K16" s="13"/>
      <c r="L16" s="11"/>
    </row>
    <row r="17" spans="1:12" s="24" customFormat="1" ht="15">
      <c r="A17" s="10"/>
      <c r="B17" s="10"/>
      <c r="C17" s="17" t="s">
        <v>7</v>
      </c>
      <c r="D17" s="18"/>
      <c r="E17" s="12"/>
      <c r="F17" s="12"/>
      <c r="G17" s="12"/>
      <c r="H17" s="12"/>
      <c r="I17" s="13"/>
      <c r="J17" s="13"/>
      <c r="K17" s="13"/>
      <c r="L17" s="11"/>
    </row>
    <row r="18" spans="1:12" s="24" customFormat="1" ht="15">
      <c r="A18" s="10"/>
      <c r="B18" s="10"/>
      <c r="C18" s="17" t="s">
        <v>8</v>
      </c>
      <c r="D18" s="18"/>
      <c r="E18" s="12"/>
      <c r="F18" s="12"/>
      <c r="G18" s="12"/>
      <c r="H18" s="12"/>
      <c r="I18" s="13"/>
      <c r="J18" s="13"/>
      <c r="K18" s="13"/>
      <c r="L18" s="11"/>
    </row>
    <row r="19" spans="1:12" s="24" customFormat="1" ht="15">
      <c r="A19" s="10"/>
      <c r="B19" s="10"/>
      <c r="C19" s="17" t="s">
        <v>9</v>
      </c>
      <c r="D19" s="18"/>
      <c r="E19" s="12"/>
      <c r="F19" s="12"/>
      <c r="G19" s="12"/>
      <c r="H19" s="12"/>
      <c r="I19" s="13"/>
      <c r="J19" s="13"/>
      <c r="K19" s="13"/>
      <c r="L19" s="11"/>
    </row>
    <row r="20" spans="1:12" s="24" customFormat="1" ht="15">
      <c r="A20" s="10"/>
      <c r="B20" s="10"/>
      <c r="C20" s="17" t="s">
        <v>10</v>
      </c>
      <c r="D20" s="18"/>
      <c r="E20" s="12"/>
      <c r="F20" s="12"/>
      <c r="G20" s="12"/>
      <c r="H20" s="12"/>
      <c r="I20" s="13"/>
      <c r="J20" s="13"/>
      <c r="K20" s="13"/>
      <c r="L20" s="11"/>
    </row>
    <row r="21" spans="1:12" s="24" customFormat="1" ht="15">
      <c r="A21" s="10"/>
      <c r="B21" s="10"/>
      <c r="C21" s="17" t="s">
        <v>11</v>
      </c>
      <c r="D21" s="18"/>
      <c r="E21" s="12"/>
      <c r="F21" s="12"/>
      <c r="G21" s="12"/>
      <c r="H21" s="12"/>
      <c r="I21" s="13"/>
      <c r="J21" s="13"/>
      <c r="K21" s="13"/>
      <c r="L21" s="11"/>
    </row>
    <row r="22" spans="1:12" s="24" customFormat="1" ht="15">
      <c r="A22" s="10"/>
      <c r="B22" s="10"/>
      <c r="C22" s="19" t="s">
        <v>27</v>
      </c>
      <c r="D22" s="20">
        <f>SUM(D17:D21)</f>
        <v>0</v>
      </c>
      <c r="E22" s="12"/>
      <c r="F22" s="12"/>
      <c r="G22" s="12"/>
      <c r="H22" s="12"/>
      <c r="I22" s="13"/>
      <c r="J22" s="13"/>
      <c r="K22" s="13"/>
      <c r="L22" s="11"/>
    </row>
    <row r="23" spans="1:12" s="24" customFormat="1" ht="15">
      <c r="A23" s="13"/>
      <c r="B23" s="13"/>
      <c r="C23" s="10"/>
      <c r="D23" s="10"/>
      <c r="E23" s="12"/>
      <c r="F23" s="12"/>
      <c r="G23" s="12"/>
      <c r="H23" s="12"/>
      <c r="I23" s="13"/>
      <c r="J23" s="13"/>
      <c r="K23" s="25"/>
      <c r="L23" s="11"/>
    </row>
    <row r="24" spans="1:12" ht="31.5">
      <c r="A24" s="21" t="s">
        <v>0</v>
      </c>
      <c r="B24" s="26" t="s">
        <v>20</v>
      </c>
      <c r="C24" s="21" t="s">
        <v>21</v>
      </c>
      <c r="D24" s="21" t="s">
        <v>3</v>
      </c>
      <c r="E24" s="22" t="s">
        <v>7</v>
      </c>
      <c r="F24" s="22" t="s">
        <v>8</v>
      </c>
      <c r="G24" s="22" t="s">
        <v>9</v>
      </c>
      <c r="H24" s="22" t="s">
        <v>10</v>
      </c>
      <c r="I24" s="22" t="s">
        <v>11</v>
      </c>
      <c r="J24" s="22" t="s">
        <v>13</v>
      </c>
      <c r="K24" s="23" t="s">
        <v>22</v>
      </c>
      <c r="L24" s="4"/>
    </row>
    <row r="25" spans="1:11" s="11" customFormat="1" ht="17.25" customHeight="1">
      <c r="A25" s="50" t="s">
        <v>31</v>
      </c>
      <c r="B25" s="51" t="s">
        <v>32</v>
      </c>
      <c r="C25" s="51" t="s">
        <v>33</v>
      </c>
      <c r="D25" s="52">
        <v>33507</v>
      </c>
      <c r="E25" s="39"/>
      <c r="F25" s="27"/>
      <c r="G25" s="27"/>
      <c r="H25" s="27"/>
      <c r="I25" s="27"/>
      <c r="J25" s="45" t="e">
        <f aca="true" t="shared" si="0" ref="J25:J88">ROUND(($D$17*E25+$D$18*F25+$D$19*G25+$D$20*H25+$D$21*I25)/$D$22,1)</f>
        <v>#DIV/0!</v>
      </c>
      <c r="K25" s="51" t="s">
        <v>250</v>
      </c>
    </row>
    <row r="26" spans="1:11" s="11" customFormat="1" ht="17.25" customHeight="1">
      <c r="A26" s="50" t="s">
        <v>34</v>
      </c>
      <c r="B26" s="51" t="s">
        <v>35</v>
      </c>
      <c r="C26" s="51" t="s">
        <v>36</v>
      </c>
      <c r="D26" s="52">
        <v>33573</v>
      </c>
      <c r="E26" s="39"/>
      <c r="F26" s="27"/>
      <c r="G26" s="27"/>
      <c r="H26" s="27"/>
      <c r="I26" s="27"/>
      <c r="J26" s="45" t="e">
        <f t="shared" si="0"/>
        <v>#DIV/0!</v>
      </c>
      <c r="K26" s="51" t="s">
        <v>251</v>
      </c>
    </row>
    <row r="27" spans="1:11" s="11" customFormat="1" ht="17.25" customHeight="1">
      <c r="A27" s="50" t="s">
        <v>37</v>
      </c>
      <c r="B27" s="51" t="s">
        <v>38</v>
      </c>
      <c r="C27" s="51" t="s">
        <v>39</v>
      </c>
      <c r="D27" s="52">
        <v>34074</v>
      </c>
      <c r="E27" s="39"/>
      <c r="F27" s="27"/>
      <c r="G27" s="27"/>
      <c r="H27" s="27"/>
      <c r="I27" s="27"/>
      <c r="J27" s="45" t="e">
        <f t="shared" si="0"/>
        <v>#DIV/0!</v>
      </c>
      <c r="K27" s="51" t="s">
        <v>252</v>
      </c>
    </row>
    <row r="28" spans="1:11" s="11" customFormat="1" ht="17.25" customHeight="1">
      <c r="A28" s="50" t="s">
        <v>40</v>
      </c>
      <c r="B28" s="51" t="s">
        <v>41</v>
      </c>
      <c r="C28" s="51" t="s">
        <v>42</v>
      </c>
      <c r="D28" s="52">
        <v>33414</v>
      </c>
      <c r="E28" s="39"/>
      <c r="F28" s="27"/>
      <c r="G28" s="27"/>
      <c r="H28" s="27"/>
      <c r="I28" s="27"/>
      <c r="J28" s="45" t="e">
        <f t="shared" si="0"/>
        <v>#DIV/0!</v>
      </c>
      <c r="K28" s="51" t="s">
        <v>250</v>
      </c>
    </row>
    <row r="29" spans="1:11" s="11" customFormat="1" ht="17.25" customHeight="1">
      <c r="A29" s="50" t="s">
        <v>43</v>
      </c>
      <c r="B29" s="51" t="s">
        <v>44</v>
      </c>
      <c r="C29" s="51" t="s">
        <v>45</v>
      </c>
      <c r="D29" s="52">
        <v>34146</v>
      </c>
      <c r="E29" s="39"/>
      <c r="F29" s="27"/>
      <c r="G29" s="27"/>
      <c r="H29" s="27"/>
      <c r="I29" s="27"/>
      <c r="J29" s="45" t="e">
        <f t="shared" si="0"/>
        <v>#DIV/0!</v>
      </c>
      <c r="K29" s="51" t="s">
        <v>252</v>
      </c>
    </row>
    <row r="30" spans="1:11" s="11" customFormat="1" ht="17.25" customHeight="1">
      <c r="A30" s="50" t="s">
        <v>46</v>
      </c>
      <c r="B30" s="51" t="s">
        <v>47</v>
      </c>
      <c r="C30" s="51" t="s">
        <v>48</v>
      </c>
      <c r="D30" s="52">
        <v>33077</v>
      </c>
      <c r="E30" s="39"/>
      <c r="F30" s="27"/>
      <c r="G30" s="27"/>
      <c r="H30" s="27"/>
      <c r="I30" s="27"/>
      <c r="J30" s="45" t="e">
        <f t="shared" si="0"/>
        <v>#DIV/0!</v>
      </c>
      <c r="K30" s="51" t="s">
        <v>253</v>
      </c>
    </row>
    <row r="31" spans="1:11" s="11" customFormat="1" ht="17.25" customHeight="1">
      <c r="A31" s="50" t="s">
        <v>49</v>
      </c>
      <c r="B31" s="51" t="s">
        <v>50</v>
      </c>
      <c r="C31" s="51" t="s">
        <v>51</v>
      </c>
      <c r="D31" s="52">
        <v>34204</v>
      </c>
      <c r="E31" s="39"/>
      <c r="F31" s="27"/>
      <c r="G31" s="27"/>
      <c r="H31" s="27"/>
      <c r="I31" s="27"/>
      <c r="J31" s="45" t="e">
        <f t="shared" si="0"/>
        <v>#DIV/0!</v>
      </c>
      <c r="K31" s="51" t="s">
        <v>252</v>
      </c>
    </row>
    <row r="32" spans="1:11" s="11" customFormat="1" ht="17.25" customHeight="1">
      <c r="A32" s="50" t="s">
        <v>52</v>
      </c>
      <c r="B32" s="51" t="s">
        <v>53</v>
      </c>
      <c r="C32" s="51" t="s">
        <v>54</v>
      </c>
      <c r="D32" s="52">
        <v>33565</v>
      </c>
      <c r="E32" s="39"/>
      <c r="F32" s="27"/>
      <c r="G32" s="27"/>
      <c r="H32" s="27"/>
      <c r="I32" s="27"/>
      <c r="J32" s="45" t="e">
        <f t="shared" si="0"/>
        <v>#DIV/0!</v>
      </c>
      <c r="K32" s="51" t="s">
        <v>251</v>
      </c>
    </row>
    <row r="33" spans="1:11" s="11" customFormat="1" ht="17.25" customHeight="1">
      <c r="A33" s="50" t="s">
        <v>55</v>
      </c>
      <c r="B33" s="51" t="s">
        <v>56</v>
      </c>
      <c r="C33" s="51" t="s">
        <v>57</v>
      </c>
      <c r="D33" s="52">
        <v>33405</v>
      </c>
      <c r="E33" s="39"/>
      <c r="F33" s="27"/>
      <c r="G33" s="27"/>
      <c r="H33" s="27"/>
      <c r="I33" s="27"/>
      <c r="J33" s="45" t="e">
        <f t="shared" si="0"/>
        <v>#DIV/0!</v>
      </c>
      <c r="K33" s="51" t="s">
        <v>250</v>
      </c>
    </row>
    <row r="34" spans="1:11" s="11" customFormat="1" ht="17.25" customHeight="1">
      <c r="A34" s="50" t="s">
        <v>58</v>
      </c>
      <c r="B34" s="51" t="s">
        <v>59</v>
      </c>
      <c r="C34" s="51" t="s">
        <v>60</v>
      </c>
      <c r="D34" s="52">
        <v>32647</v>
      </c>
      <c r="E34" s="39"/>
      <c r="F34" s="27"/>
      <c r="G34" s="27"/>
      <c r="H34" s="27"/>
      <c r="I34" s="27"/>
      <c r="J34" s="45" t="e">
        <f t="shared" si="0"/>
        <v>#DIV/0!</v>
      </c>
      <c r="K34" s="51" t="s">
        <v>254</v>
      </c>
    </row>
    <row r="35" spans="1:11" s="11" customFormat="1" ht="17.25" customHeight="1">
      <c r="A35" s="50" t="s">
        <v>61</v>
      </c>
      <c r="B35" s="51" t="s">
        <v>62</v>
      </c>
      <c r="C35" s="51" t="s">
        <v>63</v>
      </c>
      <c r="D35" s="52">
        <v>33478</v>
      </c>
      <c r="E35" s="39"/>
      <c r="F35" s="27"/>
      <c r="G35" s="27"/>
      <c r="H35" s="27"/>
      <c r="I35" s="27"/>
      <c r="J35" s="45" t="e">
        <f t="shared" si="0"/>
        <v>#DIV/0!</v>
      </c>
      <c r="K35" s="51" t="s">
        <v>250</v>
      </c>
    </row>
    <row r="36" spans="1:11" s="11" customFormat="1" ht="17.25" customHeight="1">
      <c r="A36" s="50" t="s">
        <v>64</v>
      </c>
      <c r="B36" s="51" t="s">
        <v>65</v>
      </c>
      <c r="C36" s="51" t="s">
        <v>66</v>
      </c>
      <c r="D36" s="52">
        <v>34040</v>
      </c>
      <c r="E36" s="39"/>
      <c r="F36" s="27"/>
      <c r="G36" s="27"/>
      <c r="H36" s="27"/>
      <c r="I36" s="27"/>
      <c r="J36" s="45" t="e">
        <f t="shared" si="0"/>
        <v>#DIV/0!</v>
      </c>
      <c r="K36" s="51" t="s">
        <v>252</v>
      </c>
    </row>
    <row r="37" spans="1:11" s="11" customFormat="1" ht="17.25" customHeight="1">
      <c r="A37" s="50" t="s">
        <v>67</v>
      </c>
      <c r="B37" s="51" t="s">
        <v>68</v>
      </c>
      <c r="C37" s="51" t="s">
        <v>69</v>
      </c>
      <c r="D37" s="52">
        <v>33178</v>
      </c>
      <c r="E37" s="39"/>
      <c r="F37" s="27"/>
      <c r="G37" s="27"/>
      <c r="H37" s="27"/>
      <c r="I37" s="27"/>
      <c r="J37" s="45" t="e">
        <f t="shared" si="0"/>
        <v>#DIV/0!</v>
      </c>
      <c r="K37" s="51" t="s">
        <v>254</v>
      </c>
    </row>
    <row r="38" spans="1:11" s="11" customFormat="1" ht="17.25" customHeight="1">
      <c r="A38" s="50" t="s">
        <v>70</v>
      </c>
      <c r="B38" s="51" t="s">
        <v>71</v>
      </c>
      <c r="C38" s="51" t="s">
        <v>72</v>
      </c>
      <c r="D38" s="52">
        <v>33635</v>
      </c>
      <c r="E38" s="39"/>
      <c r="F38" s="27"/>
      <c r="G38" s="27"/>
      <c r="H38" s="27"/>
      <c r="I38" s="27"/>
      <c r="J38" s="45" t="e">
        <f t="shared" si="0"/>
        <v>#DIV/0!</v>
      </c>
      <c r="K38" s="51" t="s">
        <v>255</v>
      </c>
    </row>
    <row r="39" spans="1:11" s="11" customFormat="1" ht="17.25" customHeight="1">
      <c r="A39" s="50" t="s">
        <v>73</v>
      </c>
      <c r="B39" s="51" t="s">
        <v>74</v>
      </c>
      <c r="C39" s="51" t="s">
        <v>75</v>
      </c>
      <c r="D39" s="52">
        <v>33572</v>
      </c>
      <c r="E39" s="39"/>
      <c r="F39" s="27"/>
      <c r="G39" s="27"/>
      <c r="H39" s="27"/>
      <c r="I39" s="27"/>
      <c r="J39" s="45" t="e">
        <f t="shared" si="0"/>
        <v>#DIV/0!</v>
      </c>
      <c r="K39" s="51" t="s">
        <v>250</v>
      </c>
    </row>
    <row r="40" spans="1:11" s="11" customFormat="1" ht="17.25" customHeight="1">
      <c r="A40" s="50" t="s">
        <v>76</v>
      </c>
      <c r="B40" s="51" t="s">
        <v>77</v>
      </c>
      <c r="C40" s="51" t="s">
        <v>78</v>
      </c>
      <c r="D40" s="52">
        <v>34011</v>
      </c>
      <c r="E40" s="39"/>
      <c r="F40" s="27"/>
      <c r="G40" s="27"/>
      <c r="H40" s="27"/>
      <c r="I40" s="27"/>
      <c r="J40" s="45" t="e">
        <f t="shared" si="0"/>
        <v>#DIV/0!</v>
      </c>
      <c r="K40" s="51" t="s">
        <v>252</v>
      </c>
    </row>
    <row r="41" spans="1:11" s="11" customFormat="1" ht="17.25" customHeight="1">
      <c r="A41" s="50" t="s">
        <v>79</v>
      </c>
      <c r="B41" s="51" t="s">
        <v>80</v>
      </c>
      <c r="C41" s="51" t="s">
        <v>81</v>
      </c>
      <c r="D41" s="52">
        <v>33318</v>
      </c>
      <c r="E41" s="39"/>
      <c r="F41" s="27"/>
      <c r="G41" s="27"/>
      <c r="H41" s="27"/>
      <c r="I41" s="27"/>
      <c r="J41" s="45" t="e">
        <f t="shared" si="0"/>
        <v>#DIV/0!</v>
      </c>
      <c r="K41" s="51" t="s">
        <v>250</v>
      </c>
    </row>
    <row r="42" spans="1:11" s="11" customFormat="1" ht="17.25" customHeight="1">
      <c r="A42" s="50" t="s">
        <v>82</v>
      </c>
      <c r="B42" s="51" t="s">
        <v>83</v>
      </c>
      <c r="C42" s="51" t="s">
        <v>84</v>
      </c>
      <c r="D42" s="52">
        <v>34124</v>
      </c>
      <c r="E42" s="39"/>
      <c r="F42" s="27"/>
      <c r="G42" s="27"/>
      <c r="H42" s="27"/>
      <c r="I42" s="27"/>
      <c r="J42" s="45" t="e">
        <f t="shared" si="0"/>
        <v>#DIV/0!</v>
      </c>
      <c r="K42" s="51" t="s">
        <v>252</v>
      </c>
    </row>
    <row r="43" spans="1:11" s="11" customFormat="1" ht="17.25" customHeight="1">
      <c r="A43" s="50" t="s">
        <v>85</v>
      </c>
      <c r="B43" s="51" t="s">
        <v>86</v>
      </c>
      <c r="C43" s="51" t="s">
        <v>87</v>
      </c>
      <c r="D43" s="52">
        <v>33508</v>
      </c>
      <c r="E43" s="39"/>
      <c r="F43" s="27"/>
      <c r="G43" s="27"/>
      <c r="H43" s="27"/>
      <c r="I43" s="27"/>
      <c r="J43" s="45" t="e">
        <f t="shared" si="0"/>
        <v>#DIV/0!</v>
      </c>
      <c r="K43" s="51" t="s">
        <v>251</v>
      </c>
    </row>
    <row r="44" spans="1:11" s="11" customFormat="1" ht="17.25" customHeight="1">
      <c r="A44" s="50" t="s">
        <v>88</v>
      </c>
      <c r="B44" s="51" t="s">
        <v>89</v>
      </c>
      <c r="C44" s="51" t="s">
        <v>90</v>
      </c>
      <c r="D44" s="52">
        <v>33854</v>
      </c>
      <c r="E44" s="39"/>
      <c r="F44" s="27"/>
      <c r="G44" s="27"/>
      <c r="H44" s="27"/>
      <c r="I44" s="27"/>
      <c r="J44" s="45" t="e">
        <f>ROUND(($D$17*E44+$D$18*F44+$D$19*G44+$D$20*H44+$D$21*I44)/$D$22,1)</f>
        <v>#DIV/0!</v>
      </c>
      <c r="K44" s="51" t="s">
        <v>251</v>
      </c>
    </row>
    <row r="45" spans="1:11" s="11" customFormat="1" ht="17.25" customHeight="1">
      <c r="A45" s="50" t="s">
        <v>91</v>
      </c>
      <c r="B45" s="51" t="s">
        <v>92</v>
      </c>
      <c r="C45" s="51" t="s">
        <v>93</v>
      </c>
      <c r="D45" s="52">
        <v>34266</v>
      </c>
      <c r="E45" s="39"/>
      <c r="F45" s="27"/>
      <c r="G45" s="27"/>
      <c r="H45" s="27"/>
      <c r="I45" s="27"/>
      <c r="J45" s="45" t="e">
        <f t="shared" si="0"/>
        <v>#DIV/0!</v>
      </c>
      <c r="K45" s="51" t="s">
        <v>252</v>
      </c>
    </row>
    <row r="46" spans="1:11" s="11" customFormat="1" ht="17.25" customHeight="1">
      <c r="A46" s="50" t="s">
        <v>94</v>
      </c>
      <c r="B46" s="51" t="s">
        <v>95</v>
      </c>
      <c r="C46" s="51" t="s">
        <v>96</v>
      </c>
      <c r="D46" s="52">
        <v>33574</v>
      </c>
      <c r="E46" s="39"/>
      <c r="F46" s="27"/>
      <c r="G46" s="27"/>
      <c r="H46" s="27"/>
      <c r="I46" s="27"/>
      <c r="J46" s="45" t="e">
        <f t="shared" si="0"/>
        <v>#DIV/0!</v>
      </c>
      <c r="K46" s="51" t="s">
        <v>250</v>
      </c>
    </row>
    <row r="47" spans="1:11" s="11" customFormat="1" ht="17.25" customHeight="1">
      <c r="A47" s="50" t="s">
        <v>97</v>
      </c>
      <c r="B47" s="51" t="s">
        <v>98</v>
      </c>
      <c r="C47" s="51" t="s">
        <v>99</v>
      </c>
      <c r="D47" s="52">
        <v>34171</v>
      </c>
      <c r="E47" s="39"/>
      <c r="F47" s="27"/>
      <c r="G47" s="27"/>
      <c r="H47" s="27"/>
      <c r="I47" s="27"/>
      <c r="J47" s="45" t="e">
        <f t="shared" si="0"/>
        <v>#DIV/0!</v>
      </c>
      <c r="K47" s="51" t="s">
        <v>252</v>
      </c>
    </row>
    <row r="48" spans="1:11" s="11" customFormat="1" ht="17.25" customHeight="1">
      <c r="A48" s="50" t="s">
        <v>100</v>
      </c>
      <c r="B48" s="51" t="s">
        <v>101</v>
      </c>
      <c r="C48" s="51" t="s">
        <v>102</v>
      </c>
      <c r="D48" s="52">
        <v>33338</v>
      </c>
      <c r="E48" s="39"/>
      <c r="F48" s="27"/>
      <c r="G48" s="27"/>
      <c r="H48" s="27"/>
      <c r="I48" s="27"/>
      <c r="J48" s="45" t="e">
        <f t="shared" si="0"/>
        <v>#DIV/0!</v>
      </c>
      <c r="K48" s="51" t="s">
        <v>251</v>
      </c>
    </row>
    <row r="49" spans="1:11" s="11" customFormat="1" ht="17.25" customHeight="1">
      <c r="A49" s="50" t="s">
        <v>103</v>
      </c>
      <c r="B49" s="51" t="s">
        <v>104</v>
      </c>
      <c r="C49" s="51" t="s">
        <v>105</v>
      </c>
      <c r="D49" s="52">
        <v>34029</v>
      </c>
      <c r="E49" s="39"/>
      <c r="F49" s="27"/>
      <c r="G49" s="27"/>
      <c r="H49" s="27"/>
      <c r="I49" s="27"/>
      <c r="J49" s="45" t="e">
        <f t="shared" si="0"/>
        <v>#DIV/0!</v>
      </c>
      <c r="K49" s="51" t="s">
        <v>252</v>
      </c>
    </row>
    <row r="50" spans="1:11" s="11" customFormat="1" ht="17.25" customHeight="1">
      <c r="A50" s="50" t="s">
        <v>106</v>
      </c>
      <c r="B50" s="51" t="s">
        <v>107</v>
      </c>
      <c r="C50" s="51" t="s">
        <v>108</v>
      </c>
      <c r="D50" s="52">
        <v>33560</v>
      </c>
      <c r="E50" s="39"/>
      <c r="F50" s="27"/>
      <c r="G50" s="27"/>
      <c r="H50" s="27"/>
      <c r="I50" s="27"/>
      <c r="J50" s="45" t="e">
        <f t="shared" si="0"/>
        <v>#DIV/0!</v>
      </c>
      <c r="K50" s="51" t="s">
        <v>250</v>
      </c>
    </row>
    <row r="51" spans="1:11" s="11" customFormat="1" ht="17.25" customHeight="1">
      <c r="A51" s="50" t="s">
        <v>109</v>
      </c>
      <c r="B51" s="51" t="s">
        <v>110</v>
      </c>
      <c r="C51" s="51" t="s">
        <v>111</v>
      </c>
      <c r="D51" s="52">
        <v>33158</v>
      </c>
      <c r="E51" s="39"/>
      <c r="F51" s="27"/>
      <c r="G51" s="27"/>
      <c r="H51" s="27"/>
      <c r="I51" s="27"/>
      <c r="J51" s="45" t="e">
        <f t="shared" si="0"/>
        <v>#DIV/0!</v>
      </c>
      <c r="K51" s="51" t="s">
        <v>251</v>
      </c>
    </row>
    <row r="52" spans="1:11" s="11" customFormat="1" ht="17.25" customHeight="1">
      <c r="A52" s="50" t="s">
        <v>112</v>
      </c>
      <c r="B52" s="51" t="s">
        <v>113</v>
      </c>
      <c r="C52" s="51" t="s">
        <v>114</v>
      </c>
      <c r="D52" s="52">
        <v>33304</v>
      </c>
      <c r="E52" s="39"/>
      <c r="F52" s="27"/>
      <c r="G52" s="27"/>
      <c r="H52" s="27"/>
      <c r="I52" s="27"/>
      <c r="J52" s="45" t="e">
        <f t="shared" si="0"/>
        <v>#DIV/0!</v>
      </c>
      <c r="K52" s="51" t="s">
        <v>251</v>
      </c>
    </row>
    <row r="53" spans="1:11" s="11" customFormat="1" ht="17.25" customHeight="1">
      <c r="A53" s="50" t="s">
        <v>115</v>
      </c>
      <c r="B53" s="51" t="s">
        <v>116</v>
      </c>
      <c r="C53" s="51" t="s">
        <v>117</v>
      </c>
      <c r="D53" s="52">
        <v>34257</v>
      </c>
      <c r="E53" s="39"/>
      <c r="F53" s="27"/>
      <c r="G53" s="27"/>
      <c r="H53" s="27"/>
      <c r="I53" s="27"/>
      <c r="J53" s="45" t="e">
        <f t="shared" si="0"/>
        <v>#DIV/0!</v>
      </c>
      <c r="K53" s="51" t="s">
        <v>252</v>
      </c>
    </row>
    <row r="54" spans="1:11" s="11" customFormat="1" ht="17.25" customHeight="1">
      <c r="A54" s="50" t="s">
        <v>118</v>
      </c>
      <c r="B54" s="51" t="s">
        <v>119</v>
      </c>
      <c r="C54" s="51" t="s">
        <v>120</v>
      </c>
      <c r="D54" s="52">
        <v>33308</v>
      </c>
      <c r="E54" s="39"/>
      <c r="F54" s="27"/>
      <c r="G54" s="27"/>
      <c r="H54" s="27"/>
      <c r="I54" s="27"/>
      <c r="J54" s="45" t="e">
        <f t="shared" si="0"/>
        <v>#DIV/0!</v>
      </c>
      <c r="K54" s="51" t="s">
        <v>250</v>
      </c>
    </row>
    <row r="55" spans="1:11" s="11" customFormat="1" ht="17.25" customHeight="1">
      <c r="A55" s="50">
        <v>31</v>
      </c>
      <c r="B55" s="51" t="s">
        <v>121</v>
      </c>
      <c r="C55" s="51" t="s">
        <v>122</v>
      </c>
      <c r="D55" s="52">
        <v>34159</v>
      </c>
      <c r="E55" s="39"/>
      <c r="F55" s="27"/>
      <c r="G55" s="27"/>
      <c r="H55" s="27"/>
      <c r="I55" s="27"/>
      <c r="J55" s="45" t="e">
        <f t="shared" si="0"/>
        <v>#DIV/0!</v>
      </c>
      <c r="K55" s="51" t="s">
        <v>252</v>
      </c>
    </row>
    <row r="56" spans="1:11" s="11" customFormat="1" ht="17.25" customHeight="1">
      <c r="A56" s="50" t="s">
        <v>123</v>
      </c>
      <c r="B56" s="51" t="s">
        <v>124</v>
      </c>
      <c r="C56" s="51" t="s">
        <v>125</v>
      </c>
      <c r="D56" s="52">
        <v>34243</v>
      </c>
      <c r="E56" s="39"/>
      <c r="F56" s="27"/>
      <c r="G56" s="27"/>
      <c r="H56" s="27"/>
      <c r="I56" s="27"/>
      <c r="J56" s="45" t="e">
        <f t="shared" si="0"/>
        <v>#DIV/0!</v>
      </c>
      <c r="K56" s="51" t="s">
        <v>252</v>
      </c>
    </row>
    <row r="57" spans="1:11" s="11" customFormat="1" ht="17.25" customHeight="1">
      <c r="A57" s="50" t="s">
        <v>126</v>
      </c>
      <c r="B57" s="51" t="s">
        <v>127</v>
      </c>
      <c r="C57" s="51" t="s">
        <v>128</v>
      </c>
      <c r="D57" s="52">
        <v>33112</v>
      </c>
      <c r="E57" s="39"/>
      <c r="F57" s="27"/>
      <c r="G57" s="27"/>
      <c r="H57" s="27"/>
      <c r="I57" s="27"/>
      <c r="J57" s="45" t="e">
        <f t="shared" si="0"/>
        <v>#DIV/0!</v>
      </c>
      <c r="K57" s="51" t="s">
        <v>253</v>
      </c>
    </row>
    <row r="58" spans="1:11" s="11" customFormat="1" ht="17.25" customHeight="1">
      <c r="A58" s="50" t="s">
        <v>129</v>
      </c>
      <c r="B58" s="51" t="s">
        <v>130</v>
      </c>
      <c r="C58" s="51" t="s">
        <v>131</v>
      </c>
      <c r="D58" s="52">
        <v>33503</v>
      </c>
      <c r="E58" s="39"/>
      <c r="F58" s="27"/>
      <c r="G58" s="27"/>
      <c r="H58" s="27"/>
      <c r="I58" s="27"/>
      <c r="J58" s="45" t="e">
        <f t="shared" si="0"/>
        <v>#DIV/0!</v>
      </c>
      <c r="K58" s="51" t="s">
        <v>250</v>
      </c>
    </row>
    <row r="59" spans="1:11" s="11" customFormat="1" ht="17.25" customHeight="1">
      <c r="A59" s="50" t="s">
        <v>132</v>
      </c>
      <c r="B59" s="51" t="s">
        <v>133</v>
      </c>
      <c r="C59" s="51" t="s">
        <v>134</v>
      </c>
      <c r="D59" s="52">
        <v>33389</v>
      </c>
      <c r="E59" s="39"/>
      <c r="F59" s="27"/>
      <c r="G59" s="27"/>
      <c r="H59" s="27"/>
      <c r="I59" s="27"/>
      <c r="J59" s="45" t="e">
        <f t="shared" si="0"/>
        <v>#DIV/0!</v>
      </c>
      <c r="K59" s="51" t="s">
        <v>250</v>
      </c>
    </row>
    <row r="60" spans="1:11" s="11" customFormat="1" ht="17.25" customHeight="1">
      <c r="A60" s="50" t="s">
        <v>135</v>
      </c>
      <c r="B60" s="51" t="s">
        <v>136</v>
      </c>
      <c r="C60" s="51" t="s">
        <v>137</v>
      </c>
      <c r="D60" s="52">
        <v>34221</v>
      </c>
      <c r="E60" s="39"/>
      <c r="F60" s="27"/>
      <c r="G60" s="27"/>
      <c r="H60" s="27"/>
      <c r="I60" s="27"/>
      <c r="J60" s="45" t="e">
        <f t="shared" si="0"/>
        <v>#DIV/0!</v>
      </c>
      <c r="K60" s="51" t="s">
        <v>252</v>
      </c>
    </row>
    <row r="61" spans="1:11" s="11" customFormat="1" ht="17.25" customHeight="1">
      <c r="A61" s="50" t="s">
        <v>138</v>
      </c>
      <c r="B61" s="51" t="s">
        <v>139</v>
      </c>
      <c r="C61" s="51" t="s">
        <v>140</v>
      </c>
      <c r="D61" s="52">
        <v>33389</v>
      </c>
      <c r="E61" s="39"/>
      <c r="F61" s="27"/>
      <c r="G61" s="27"/>
      <c r="H61" s="27"/>
      <c r="I61" s="27"/>
      <c r="J61" s="45" t="e">
        <f t="shared" si="0"/>
        <v>#DIV/0!</v>
      </c>
      <c r="K61" s="51" t="s">
        <v>251</v>
      </c>
    </row>
    <row r="62" spans="1:11" s="11" customFormat="1" ht="17.25" customHeight="1">
      <c r="A62" s="50" t="s">
        <v>141</v>
      </c>
      <c r="B62" s="51" t="s">
        <v>142</v>
      </c>
      <c r="C62" s="51" t="s">
        <v>143</v>
      </c>
      <c r="D62" s="52">
        <v>34026</v>
      </c>
      <c r="E62" s="39"/>
      <c r="F62" s="27"/>
      <c r="G62" s="27"/>
      <c r="H62" s="27"/>
      <c r="I62" s="27"/>
      <c r="J62" s="45" t="e">
        <f t="shared" si="0"/>
        <v>#DIV/0!</v>
      </c>
      <c r="K62" s="51" t="s">
        <v>252</v>
      </c>
    </row>
    <row r="63" spans="1:11" s="11" customFormat="1" ht="17.25" customHeight="1">
      <c r="A63" s="50" t="s">
        <v>144</v>
      </c>
      <c r="B63" s="51" t="s">
        <v>145</v>
      </c>
      <c r="C63" s="51" t="s">
        <v>146</v>
      </c>
      <c r="D63" s="52">
        <v>34156</v>
      </c>
      <c r="E63" s="39"/>
      <c r="F63" s="27"/>
      <c r="G63" s="27"/>
      <c r="H63" s="27"/>
      <c r="I63" s="27"/>
      <c r="J63" s="45" t="e">
        <f t="shared" si="0"/>
        <v>#DIV/0!</v>
      </c>
      <c r="K63" s="51" t="s">
        <v>252</v>
      </c>
    </row>
    <row r="64" spans="1:11" s="11" customFormat="1" ht="17.25" customHeight="1">
      <c r="A64" s="50" t="s">
        <v>147</v>
      </c>
      <c r="B64" s="51" t="s">
        <v>148</v>
      </c>
      <c r="C64" s="51" t="s">
        <v>149</v>
      </c>
      <c r="D64" s="52">
        <v>33170</v>
      </c>
      <c r="E64" s="39"/>
      <c r="F64" s="27"/>
      <c r="G64" s="27"/>
      <c r="H64" s="27"/>
      <c r="I64" s="27"/>
      <c r="J64" s="45" t="e">
        <f t="shared" si="0"/>
        <v>#DIV/0!</v>
      </c>
      <c r="K64" s="51" t="s">
        <v>254</v>
      </c>
    </row>
    <row r="65" spans="1:11" s="11" customFormat="1" ht="17.25" customHeight="1">
      <c r="A65" s="50" t="s">
        <v>150</v>
      </c>
      <c r="B65" s="51" t="s">
        <v>151</v>
      </c>
      <c r="C65" s="51" t="s">
        <v>152</v>
      </c>
      <c r="D65" s="52">
        <v>34134</v>
      </c>
      <c r="E65" s="39"/>
      <c r="F65" s="27"/>
      <c r="G65" s="27"/>
      <c r="H65" s="27"/>
      <c r="I65" s="27"/>
      <c r="J65" s="45" t="e">
        <f t="shared" si="0"/>
        <v>#DIV/0!</v>
      </c>
      <c r="K65" s="51" t="s">
        <v>252</v>
      </c>
    </row>
    <row r="66" spans="1:11" s="11" customFormat="1" ht="17.25" customHeight="1">
      <c r="A66" s="50" t="s">
        <v>153</v>
      </c>
      <c r="B66" s="51" t="s">
        <v>154</v>
      </c>
      <c r="C66" s="51" t="s">
        <v>155</v>
      </c>
      <c r="D66" s="52">
        <v>34211</v>
      </c>
      <c r="E66" s="39"/>
      <c r="F66" s="27"/>
      <c r="G66" s="27"/>
      <c r="H66" s="27"/>
      <c r="I66" s="27"/>
      <c r="J66" s="45" t="e">
        <f t="shared" si="0"/>
        <v>#DIV/0!</v>
      </c>
      <c r="K66" s="51" t="s">
        <v>252</v>
      </c>
    </row>
    <row r="67" spans="1:11" s="11" customFormat="1" ht="17.25" customHeight="1">
      <c r="A67" s="50" t="s">
        <v>156</v>
      </c>
      <c r="B67" s="51" t="s">
        <v>157</v>
      </c>
      <c r="C67" s="51" t="s">
        <v>158</v>
      </c>
      <c r="D67" s="52">
        <v>33430</v>
      </c>
      <c r="E67" s="39"/>
      <c r="F67" s="27"/>
      <c r="G67" s="27"/>
      <c r="H67" s="27"/>
      <c r="I67" s="27"/>
      <c r="J67" s="45" t="e">
        <f t="shared" si="0"/>
        <v>#DIV/0!</v>
      </c>
      <c r="K67" s="51" t="s">
        <v>250</v>
      </c>
    </row>
    <row r="68" spans="1:11" s="11" customFormat="1" ht="17.25" customHeight="1">
      <c r="A68" s="50" t="s">
        <v>159</v>
      </c>
      <c r="B68" s="51" t="s">
        <v>160</v>
      </c>
      <c r="C68" s="51" t="s">
        <v>161</v>
      </c>
      <c r="D68" s="52">
        <v>33354</v>
      </c>
      <c r="E68" s="39"/>
      <c r="F68" s="27"/>
      <c r="G68" s="27"/>
      <c r="H68" s="27"/>
      <c r="I68" s="27"/>
      <c r="J68" s="45" t="e">
        <f t="shared" si="0"/>
        <v>#DIV/0!</v>
      </c>
      <c r="K68" s="51" t="s">
        <v>251</v>
      </c>
    </row>
    <row r="69" spans="1:11" s="11" customFormat="1" ht="17.25" customHeight="1">
      <c r="A69" s="50" t="s">
        <v>162</v>
      </c>
      <c r="B69" s="51" t="s">
        <v>163</v>
      </c>
      <c r="C69" s="51" t="s">
        <v>164</v>
      </c>
      <c r="D69" s="52">
        <v>33464</v>
      </c>
      <c r="E69" s="39"/>
      <c r="F69" s="27"/>
      <c r="G69" s="27"/>
      <c r="H69" s="27"/>
      <c r="I69" s="27"/>
      <c r="J69" s="45" t="e">
        <f t="shared" si="0"/>
        <v>#DIV/0!</v>
      </c>
      <c r="K69" s="51" t="s">
        <v>250</v>
      </c>
    </row>
    <row r="70" spans="1:11" s="11" customFormat="1" ht="17.25" customHeight="1">
      <c r="A70" s="50" t="s">
        <v>165</v>
      </c>
      <c r="B70" s="51" t="s">
        <v>166</v>
      </c>
      <c r="C70" s="51" t="s">
        <v>167</v>
      </c>
      <c r="D70" s="52">
        <v>33370</v>
      </c>
      <c r="E70" s="39"/>
      <c r="F70" s="27"/>
      <c r="G70" s="27"/>
      <c r="H70" s="27"/>
      <c r="I70" s="27"/>
      <c r="J70" s="45" t="e">
        <f t="shared" si="0"/>
        <v>#DIV/0!</v>
      </c>
      <c r="K70" s="51" t="s">
        <v>250</v>
      </c>
    </row>
    <row r="71" spans="1:11" s="11" customFormat="1" ht="17.25" customHeight="1">
      <c r="A71" s="50" t="s">
        <v>168</v>
      </c>
      <c r="B71" s="51" t="s">
        <v>169</v>
      </c>
      <c r="C71" s="51" t="s">
        <v>170</v>
      </c>
      <c r="D71" s="52">
        <v>33548</v>
      </c>
      <c r="E71" s="39"/>
      <c r="F71" s="27"/>
      <c r="G71" s="27"/>
      <c r="H71" s="27"/>
      <c r="I71" s="27"/>
      <c r="J71" s="45" t="e">
        <f t="shared" si="0"/>
        <v>#DIV/0!</v>
      </c>
      <c r="K71" s="51" t="s">
        <v>250</v>
      </c>
    </row>
    <row r="72" spans="1:11" s="11" customFormat="1" ht="17.25" customHeight="1">
      <c r="A72" s="50" t="s">
        <v>171</v>
      </c>
      <c r="B72" s="51" t="s">
        <v>172</v>
      </c>
      <c r="C72" s="51" t="s">
        <v>173</v>
      </c>
      <c r="D72" s="52">
        <v>33558</v>
      </c>
      <c r="E72" s="39"/>
      <c r="F72" s="27"/>
      <c r="G72" s="27"/>
      <c r="H72" s="27"/>
      <c r="I72" s="27"/>
      <c r="J72" s="45" t="e">
        <f t="shared" si="0"/>
        <v>#DIV/0!</v>
      </c>
      <c r="K72" s="51" t="s">
        <v>251</v>
      </c>
    </row>
    <row r="73" spans="1:11" s="11" customFormat="1" ht="17.25" customHeight="1">
      <c r="A73" s="50" t="s">
        <v>174</v>
      </c>
      <c r="B73" s="51" t="s">
        <v>175</v>
      </c>
      <c r="C73" s="51" t="s">
        <v>176</v>
      </c>
      <c r="D73" s="52">
        <v>33469</v>
      </c>
      <c r="E73" s="39"/>
      <c r="F73" s="27"/>
      <c r="G73" s="27"/>
      <c r="H73" s="27"/>
      <c r="I73" s="27"/>
      <c r="J73" s="45" t="e">
        <f t="shared" si="0"/>
        <v>#DIV/0!</v>
      </c>
      <c r="K73" s="51" t="s">
        <v>250</v>
      </c>
    </row>
    <row r="74" spans="1:11" s="11" customFormat="1" ht="17.25" customHeight="1">
      <c r="A74" s="50" t="s">
        <v>177</v>
      </c>
      <c r="B74" s="51" t="s">
        <v>178</v>
      </c>
      <c r="C74" s="51" t="s">
        <v>179</v>
      </c>
      <c r="D74" s="52">
        <v>33555</v>
      </c>
      <c r="E74" s="40"/>
      <c r="F74" s="32"/>
      <c r="G74" s="32"/>
      <c r="H74" s="32"/>
      <c r="I74" s="32"/>
      <c r="J74" s="46" t="e">
        <f t="shared" si="0"/>
        <v>#DIV/0!</v>
      </c>
      <c r="K74" s="51" t="s">
        <v>251</v>
      </c>
    </row>
    <row r="75" spans="1:11" s="11" customFormat="1" ht="17.25" customHeight="1">
      <c r="A75" s="50" t="s">
        <v>180</v>
      </c>
      <c r="B75" s="51" t="s">
        <v>181</v>
      </c>
      <c r="C75" s="51" t="s">
        <v>182</v>
      </c>
      <c r="D75" s="52">
        <v>34065</v>
      </c>
      <c r="E75" s="41"/>
      <c r="F75" s="33"/>
      <c r="G75" s="33"/>
      <c r="H75" s="33"/>
      <c r="I75" s="33"/>
      <c r="J75" s="45" t="e">
        <f t="shared" si="0"/>
        <v>#DIV/0!</v>
      </c>
      <c r="K75" s="51" t="s">
        <v>252</v>
      </c>
    </row>
    <row r="76" spans="1:11" s="11" customFormat="1" ht="17.25" customHeight="1">
      <c r="A76" s="50" t="s">
        <v>183</v>
      </c>
      <c r="B76" s="51" t="s">
        <v>184</v>
      </c>
      <c r="C76" s="51" t="s">
        <v>185</v>
      </c>
      <c r="D76" s="52">
        <v>34185</v>
      </c>
      <c r="E76" s="41"/>
      <c r="F76" s="33"/>
      <c r="G76" s="33"/>
      <c r="H76" s="33"/>
      <c r="I76" s="33"/>
      <c r="J76" s="45" t="e">
        <f t="shared" si="0"/>
        <v>#DIV/0!</v>
      </c>
      <c r="K76" s="51" t="s">
        <v>252</v>
      </c>
    </row>
    <row r="77" spans="1:11" s="4" customFormat="1" ht="17.25" customHeight="1">
      <c r="A77" s="50" t="s">
        <v>186</v>
      </c>
      <c r="B77" s="51" t="s">
        <v>187</v>
      </c>
      <c r="C77" s="51" t="s">
        <v>188</v>
      </c>
      <c r="D77" s="52">
        <v>33557</v>
      </c>
      <c r="E77" s="42"/>
      <c r="F77" s="35"/>
      <c r="G77" s="35"/>
      <c r="H77" s="36"/>
      <c r="I77" s="36"/>
      <c r="J77" s="45" t="e">
        <f t="shared" si="0"/>
        <v>#DIV/0!</v>
      </c>
      <c r="K77" s="51" t="s">
        <v>250</v>
      </c>
    </row>
    <row r="78" spans="1:11" s="4" customFormat="1" ht="17.25" customHeight="1">
      <c r="A78" s="50" t="s">
        <v>189</v>
      </c>
      <c r="B78" s="51" t="s">
        <v>190</v>
      </c>
      <c r="C78" s="51" t="s">
        <v>191</v>
      </c>
      <c r="D78" s="52">
        <v>33387</v>
      </c>
      <c r="E78" s="43"/>
      <c r="F78" s="37"/>
      <c r="G78" s="37"/>
      <c r="H78" s="37"/>
      <c r="I78" s="38"/>
      <c r="J78" s="45" t="e">
        <f t="shared" si="0"/>
        <v>#DIV/0!</v>
      </c>
      <c r="K78" s="51" t="s">
        <v>250</v>
      </c>
    </row>
    <row r="79" spans="1:11" s="4" customFormat="1" ht="17.25" customHeight="1">
      <c r="A79" s="50" t="s">
        <v>192</v>
      </c>
      <c r="B79" s="51" t="s">
        <v>193</v>
      </c>
      <c r="C79" s="51" t="s">
        <v>194</v>
      </c>
      <c r="D79" s="52">
        <v>34090</v>
      </c>
      <c r="E79" s="44"/>
      <c r="F79" s="34"/>
      <c r="G79" s="34"/>
      <c r="H79" s="34"/>
      <c r="I79" s="34"/>
      <c r="J79" s="45" t="e">
        <f t="shared" si="0"/>
        <v>#DIV/0!</v>
      </c>
      <c r="K79" s="51" t="s">
        <v>252</v>
      </c>
    </row>
    <row r="80" spans="1:11" s="4" customFormat="1" ht="17.25" customHeight="1">
      <c r="A80" s="50" t="s">
        <v>195</v>
      </c>
      <c r="B80" s="51" t="s">
        <v>196</v>
      </c>
      <c r="C80" s="51" t="s">
        <v>197</v>
      </c>
      <c r="D80" s="52">
        <v>34022</v>
      </c>
      <c r="E80" s="44"/>
      <c r="F80" s="34"/>
      <c r="G80" s="34"/>
      <c r="H80" s="34"/>
      <c r="I80" s="34"/>
      <c r="J80" s="45" t="e">
        <f t="shared" si="0"/>
        <v>#DIV/0!</v>
      </c>
      <c r="K80" s="51" t="s">
        <v>252</v>
      </c>
    </row>
    <row r="81" spans="1:11" s="4" customFormat="1" ht="17.25" customHeight="1">
      <c r="A81" s="50" t="s">
        <v>198</v>
      </c>
      <c r="B81" s="51" t="s">
        <v>199</v>
      </c>
      <c r="C81" s="51" t="s">
        <v>200</v>
      </c>
      <c r="D81" s="52">
        <v>34227</v>
      </c>
      <c r="E81" s="44"/>
      <c r="F81" s="34"/>
      <c r="G81" s="34"/>
      <c r="H81" s="34"/>
      <c r="I81" s="34"/>
      <c r="J81" s="45" t="e">
        <f t="shared" si="0"/>
        <v>#DIV/0!</v>
      </c>
      <c r="K81" s="51" t="s">
        <v>252</v>
      </c>
    </row>
    <row r="82" spans="1:11" s="4" customFormat="1" ht="17.25" customHeight="1">
      <c r="A82" s="50" t="s">
        <v>201</v>
      </c>
      <c r="B82" s="51" t="s">
        <v>202</v>
      </c>
      <c r="C82" s="51" t="s">
        <v>203</v>
      </c>
      <c r="D82" s="52">
        <v>33180</v>
      </c>
      <c r="E82" s="44"/>
      <c r="F82" s="34"/>
      <c r="G82" s="34"/>
      <c r="H82" s="34"/>
      <c r="I82" s="34"/>
      <c r="J82" s="45" t="e">
        <f t="shared" si="0"/>
        <v>#DIV/0!</v>
      </c>
      <c r="K82" s="51" t="s">
        <v>254</v>
      </c>
    </row>
    <row r="83" spans="1:11" s="4" customFormat="1" ht="17.25" customHeight="1">
      <c r="A83" s="50" t="s">
        <v>204</v>
      </c>
      <c r="B83" s="51" t="s">
        <v>205</v>
      </c>
      <c r="C83" s="51" t="s">
        <v>206</v>
      </c>
      <c r="D83" s="52">
        <v>34216</v>
      </c>
      <c r="E83" s="44"/>
      <c r="F83" s="34"/>
      <c r="G83" s="34"/>
      <c r="H83" s="34"/>
      <c r="I83" s="34"/>
      <c r="J83" s="45" t="e">
        <f t="shared" si="0"/>
        <v>#DIV/0!</v>
      </c>
      <c r="K83" s="51" t="s">
        <v>252</v>
      </c>
    </row>
    <row r="84" spans="1:11" s="4" customFormat="1" ht="17.25" customHeight="1">
      <c r="A84" s="50" t="s">
        <v>207</v>
      </c>
      <c r="B84" s="51" t="s">
        <v>208</v>
      </c>
      <c r="C84" s="51" t="s">
        <v>209</v>
      </c>
      <c r="D84" s="52">
        <v>33101</v>
      </c>
      <c r="E84" s="44"/>
      <c r="F84" s="34"/>
      <c r="G84" s="34"/>
      <c r="H84" s="34"/>
      <c r="I84" s="34"/>
      <c r="J84" s="45" t="e">
        <f t="shared" si="0"/>
        <v>#DIV/0!</v>
      </c>
      <c r="K84" s="51" t="s">
        <v>250</v>
      </c>
    </row>
    <row r="85" spans="1:11" s="4" customFormat="1" ht="17.25" customHeight="1">
      <c r="A85" s="50" t="s">
        <v>210</v>
      </c>
      <c r="B85" s="51" t="s">
        <v>211</v>
      </c>
      <c r="C85" s="51" t="s">
        <v>212</v>
      </c>
      <c r="D85" s="52">
        <v>33334</v>
      </c>
      <c r="E85" s="44"/>
      <c r="F85" s="34"/>
      <c r="G85" s="34"/>
      <c r="H85" s="34"/>
      <c r="I85" s="34"/>
      <c r="J85" s="45" t="e">
        <f t="shared" si="0"/>
        <v>#DIV/0!</v>
      </c>
      <c r="K85" s="51" t="s">
        <v>250</v>
      </c>
    </row>
    <row r="86" spans="1:11" s="4" customFormat="1" ht="17.25" customHeight="1">
      <c r="A86" s="50">
        <v>62</v>
      </c>
      <c r="B86" s="51" t="s">
        <v>213</v>
      </c>
      <c r="C86" s="51" t="s">
        <v>214</v>
      </c>
      <c r="D86" s="52">
        <v>34223</v>
      </c>
      <c r="E86" s="44"/>
      <c r="F86" s="34"/>
      <c r="G86" s="34"/>
      <c r="H86" s="34"/>
      <c r="I86" s="34"/>
      <c r="J86" s="45" t="e">
        <f t="shared" si="0"/>
        <v>#DIV/0!</v>
      </c>
      <c r="K86" s="51" t="s">
        <v>252</v>
      </c>
    </row>
    <row r="87" spans="1:11" s="4" customFormat="1" ht="17.25" customHeight="1">
      <c r="A87" s="50" t="s">
        <v>215</v>
      </c>
      <c r="B87" s="51" t="s">
        <v>216</v>
      </c>
      <c r="C87" s="51" t="s">
        <v>217</v>
      </c>
      <c r="D87" s="52">
        <v>33391</v>
      </c>
      <c r="E87" s="44"/>
      <c r="F87" s="34"/>
      <c r="G87" s="34"/>
      <c r="H87" s="34"/>
      <c r="I87" s="34"/>
      <c r="J87" s="45" t="e">
        <f t="shared" si="0"/>
        <v>#DIV/0!</v>
      </c>
      <c r="K87" s="51" t="s">
        <v>250</v>
      </c>
    </row>
    <row r="88" spans="1:11" s="4" customFormat="1" ht="17.25" customHeight="1">
      <c r="A88" s="50" t="s">
        <v>218</v>
      </c>
      <c r="B88" s="51" t="s">
        <v>219</v>
      </c>
      <c r="C88" s="51" t="s">
        <v>220</v>
      </c>
      <c r="D88" s="52">
        <v>34027</v>
      </c>
      <c r="E88" s="44"/>
      <c r="F88" s="34"/>
      <c r="G88" s="34"/>
      <c r="H88" s="34"/>
      <c r="I88" s="34"/>
      <c r="J88" s="45" t="e">
        <f t="shared" si="0"/>
        <v>#DIV/0!</v>
      </c>
      <c r="K88" s="51" t="s">
        <v>252</v>
      </c>
    </row>
    <row r="89" spans="1:11" s="4" customFormat="1" ht="17.25" customHeight="1">
      <c r="A89" s="50" t="s">
        <v>221</v>
      </c>
      <c r="B89" s="51" t="s">
        <v>222</v>
      </c>
      <c r="C89" s="51" t="s">
        <v>223</v>
      </c>
      <c r="D89" s="52">
        <v>34238</v>
      </c>
      <c r="E89" s="44"/>
      <c r="F89" s="34"/>
      <c r="G89" s="34"/>
      <c r="H89" s="34"/>
      <c r="I89" s="34"/>
      <c r="J89" s="45" t="e">
        <f aca="true" t="shared" si="1" ref="J89:J98">ROUND(($D$17*E89+$D$18*F89+$D$19*G89+$D$20*H89+$D$21*I89)/$D$22,1)</f>
        <v>#DIV/0!</v>
      </c>
      <c r="K89" s="51" t="s">
        <v>252</v>
      </c>
    </row>
    <row r="90" spans="1:11" s="4" customFormat="1" ht="17.25" customHeight="1">
      <c r="A90" s="50" t="s">
        <v>224</v>
      </c>
      <c r="B90" s="51" t="s">
        <v>225</v>
      </c>
      <c r="C90" s="51" t="s">
        <v>226</v>
      </c>
      <c r="D90" s="52">
        <v>33537</v>
      </c>
      <c r="E90" s="44"/>
      <c r="F90" s="34"/>
      <c r="G90" s="34"/>
      <c r="H90" s="34"/>
      <c r="I90" s="34"/>
      <c r="J90" s="45" t="e">
        <f t="shared" si="1"/>
        <v>#DIV/0!</v>
      </c>
      <c r="K90" s="51" t="s">
        <v>251</v>
      </c>
    </row>
    <row r="91" spans="1:11" s="4" customFormat="1" ht="17.25" customHeight="1">
      <c r="A91" s="50" t="s">
        <v>227</v>
      </c>
      <c r="B91" s="51" t="s">
        <v>228</v>
      </c>
      <c r="C91" s="51" t="s">
        <v>229</v>
      </c>
      <c r="D91" s="52">
        <v>34131</v>
      </c>
      <c r="E91" s="44"/>
      <c r="F91" s="34"/>
      <c r="G91" s="34"/>
      <c r="H91" s="34"/>
      <c r="I91" s="34"/>
      <c r="J91" s="45" t="e">
        <f t="shared" si="1"/>
        <v>#DIV/0!</v>
      </c>
      <c r="K91" s="51" t="s">
        <v>252</v>
      </c>
    </row>
    <row r="92" spans="1:11" s="4" customFormat="1" ht="17.25" customHeight="1">
      <c r="A92" s="50" t="s">
        <v>230</v>
      </c>
      <c r="B92" s="51" t="s">
        <v>231</v>
      </c>
      <c r="C92" s="51" t="s">
        <v>232</v>
      </c>
      <c r="D92" s="52">
        <v>33405</v>
      </c>
      <c r="E92" s="44"/>
      <c r="F92" s="34"/>
      <c r="G92" s="34"/>
      <c r="H92" s="34"/>
      <c r="I92" s="34"/>
      <c r="J92" s="45" t="e">
        <f t="shared" si="1"/>
        <v>#DIV/0!</v>
      </c>
      <c r="K92" s="51" t="s">
        <v>250</v>
      </c>
    </row>
    <row r="93" spans="1:11" s="4" customFormat="1" ht="17.25" customHeight="1">
      <c r="A93" s="50" t="s">
        <v>233</v>
      </c>
      <c r="B93" s="51" t="s">
        <v>234</v>
      </c>
      <c r="C93" s="51" t="s">
        <v>235</v>
      </c>
      <c r="D93" s="52">
        <v>34300</v>
      </c>
      <c r="E93" s="44"/>
      <c r="F93" s="34"/>
      <c r="G93" s="34"/>
      <c r="H93" s="34"/>
      <c r="I93" s="34"/>
      <c r="J93" s="45" t="e">
        <f t="shared" si="1"/>
        <v>#DIV/0!</v>
      </c>
      <c r="K93" s="51" t="s">
        <v>252</v>
      </c>
    </row>
    <row r="94" spans="1:11" s="4" customFormat="1" ht="17.25" customHeight="1">
      <c r="A94" s="50" t="s">
        <v>236</v>
      </c>
      <c r="B94" s="51" t="s">
        <v>237</v>
      </c>
      <c r="C94" s="51" t="s">
        <v>238</v>
      </c>
      <c r="D94" s="52">
        <v>33301</v>
      </c>
      <c r="E94" s="44"/>
      <c r="F94" s="34"/>
      <c r="G94" s="34"/>
      <c r="H94" s="34"/>
      <c r="I94" s="34"/>
      <c r="J94" s="45" t="e">
        <f t="shared" si="1"/>
        <v>#DIV/0!</v>
      </c>
      <c r="K94" s="51" t="s">
        <v>253</v>
      </c>
    </row>
    <row r="95" spans="1:11" s="4" customFormat="1" ht="17.25" customHeight="1">
      <c r="A95" s="50" t="s">
        <v>239</v>
      </c>
      <c r="B95" s="51" t="s">
        <v>240</v>
      </c>
      <c r="C95" s="51" t="s">
        <v>241</v>
      </c>
      <c r="D95" s="52">
        <v>33385</v>
      </c>
      <c r="E95" s="44"/>
      <c r="F95" s="34"/>
      <c r="G95" s="34"/>
      <c r="H95" s="34"/>
      <c r="I95" s="34"/>
      <c r="J95" s="45" t="e">
        <f t="shared" si="1"/>
        <v>#DIV/0!</v>
      </c>
      <c r="K95" s="51" t="s">
        <v>251</v>
      </c>
    </row>
    <row r="96" spans="1:11" s="4" customFormat="1" ht="17.25" customHeight="1">
      <c r="A96" s="50" t="s">
        <v>242</v>
      </c>
      <c r="B96" s="51" t="s">
        <v>243</v>
      </c>
      <c r="C96" s="51" t="s">
        <v>244</v>
      </c>
      <c r="D96" s="52">
        <v>34069</v>
      </c>
      <c r="E96" s="44"/>
      <c r="F96" s="34"/>
      <c r="G96" s="34"/>
      <c r="H96" s="34"/>
      <c r="I96" s="34"/>
      <c r="J96" s="45" t="e">
        <f t="shared" si="1"/>
        <v>#DIV/0!</v>
      </c>
      <c r="K96" s="51" t="s">
        <v>252</v>
      </c>
    </row>
    <row r="97" spans="1:11" s="4" customFormat="1" ht="17.25" customHeight="1">
      <c r="A97" s="50" t="s">
        <v>245</v>
      </c>
      <c r="B97" s="51" t="s">
        <v>246</v>
      </c>
      <c r="C97" s="51" t="s">
        <v>247</v>
      </c>
      <c r="D97" s="52">
        <v>33339</v>
      </c>
      <c r="E97" s="44"/>
      <c r="F97" s="34"/>
      <c r="G97" s="34"/>
      <c r="H97" s="34"/>
      <c r="I97" s="34"/>
      <c r="J97" s="45" t="e">
        <f t="shared" si="1"/>
        <v>#DIV/0!</v>
      </c>
      <c r="K97" s="51" t="s">
        <v>251</v>
      </c>
    </row>
    <row r="98" spans="1:11" s="4" customFormat="1" ht="17.25" customHeight="1">
      <c r="A98" s="50">
        <v>74</v>
      </c>
      <c r="B98" s="51" t="s">
        <v>248</v>
      </c>
      <c r="C98" s="51" t="s">
        <v>249</v>
      </c>
      <c r="D98" s="52">
        <v>33625</v>
      </c>
      <c r="E98" s="44"/>
      <c r="F98" s="34"/>
      <c r="G98" s="34"/>
      <c r="H98" s="34"/>
      <c r="I98" s="34"/>
      <c r="J98" s="45" t="e">
        <f t="shared" si="1"/>
        <v>#DIV/0!</v>
      </c>
      <c r="K98" s="51" t="s">
        <v>250</v>
      </c>
    </row>
    <row r="100" spans="6:10" ht="16.5">
      <c r="F100" s="28"/>
      <c r="G100" s="28"/>
      <c r="H100" s="29" t="s">
        <v>23</v>
      </c>
      <c r="I100" s="29"/>
      <c r="J100" s="29"/>
    </row>
    <row r="101" spans="6:10" ht="16.5">
      <c r="F101" s="30"/>
      <c r="G101" s="30"/>
      <c r="H101" s="30"/>
      <c r="I101" s="31" t="s">
        <v>15</v>
      </c>
      <c r="J101" s="31"/>
    </row>
  </sheetData>
  <sheetProtection/>
  <mergeCells count="7">
    <mergeCell ref="A5:K5"/>
    <mergeCell ref="A6:D6"/>
    <mergeCell ref="E6:K6"/>
    <mergeCell ref="C10:K10"/>
    <mergeCell ref="C11:K11"/>
    <mergeCell ref="C8:K8"/>
    <mergeCell ref="C9:K9"/>
  </mergeCells>
  <dataValidations count="1">
    <dataValidation type="textLength" allowBlank="1" showInputMessage="1" showErrorMessage="1" errorTitle="Lưu ý:" error="Đề nghị các thầy cô không sửa chữa công thức" sqref="J25:J98">
      <formula1>111111</formula1>
      <formula2>222222</formula2>
    </dataValidation>
  </dataValidations>
  <printOptions/>
  <pageMargins left="0.25" right="0.25" top="0.35" bottom="0.34" header="0.34" footer="0.4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Microsoft</cp:lastModifiedBy>
  <cp:lastPrinted>2010-10-18T03:15:12Z</cp:lastPrinted>
  <dcterms:created xsi:type="dcterms:W3CDTF">2010-10-04T07:20:01Z</dcterms:created>
  <dcterms:modified xsi:type="dcterms:W3CDTF">2013-03-06T03:24:42Z</dcterms:modified>
  <cp:category/>
  <cp:version/>
  <cp:contentType/>
  <cp:contentStatus/>
</cp:coreProperties>
</file>